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1"/>
  </bookViews>
  <sheets>
    <sheet name="PRIJEDLOG NOVA AKTIVNOST" sheetId="1" r:id="rId1"/>
    <sheet name="plan rashoda i izdataka" sheetId="2" r:id="rId2"/>
  </sheets>
  <definedNames>
    <definedName name="_xlnm.Print_Titles" localSheetId="1">'plan rashoda i izdataka'!$4:$4</definedName>
  </definedNames>
  <calcPr fullCalcOnLoad="1"/>
</workbook>
</file>

<file path=xl/sharedStrings.xml><?xml version="1.0" encoding="utf-8"?>
<sst xmlns="http://schemas.openxmlformats.org/spreadsheetml/2006/main" count="259" uniqueCount="104">
  <si>
    <t>Šifra</t>
  </si>
  <si>
    <t>Naziv</t>
  </si>
  <si>
    <t>Glava 00301</t>
  </si>
  <si>
    <t>Izvor 1.1.1.</t>
  </si>
  <si>
    <t>PRIHODI OD GRADA</t>
  </si>
  <si>
    <t>Izvor 3.1.1.</t>
  </si>
  <si>
    <t>VLASTITI PRIHODI-PK</t>
  </si>
  <si>
    <t>OSTALI NAMJENSKI PRIHODI</t>
  </si>
  <si>
    <t>Izvor 4.3.1.</t>
  </si>
  <si>
    <t>PRIHODI ZA POSEBNE NAMJENE-PK</t>
  </si>
  <si>
    <t>Izvor 5.2.1.</t>
  </si>
  <si>
    <t>POMOĆI TEMELJEM PRIJENOSA EU SREDSTAVA-PK</t>
  </si>
  <si>
    <t>POMOĆI IZ DRUGIH PRORAČUNA</t>
  </si>
  <si>
    <t>Izvor 5.5.1.</t>
  </si>
  <si>
    <t>POMOĆI IZ DRUGIH PRORAČUNA-PK</t>
  </si>
  <si>
    <t>Izvor 5.3.1.</t>
  </si>
  <si>
    <t>POMOĆI IZ DRŽAVNOG PRORAČUNA-PK</t>
  </si>
  <si>
    <t>Izvor 7.1.1.</t>
  </si>
  <si>
    <t>PRIHODI OD NEFINANCIJSKE IMOVINE I OSIGURANJA-PK</t>
  </si>
  <si>
    <t>Izvor 5.1.1.</t>
  </si>
  <si>
    <t>POMOĆI OD MEĐUNARODNIH ORGANIZACIJA I TIJELA EU-PK</t>
  </si>
  <si>
    <t>Program M033200</t>
  </si>
  <si>
    <t>DECENTRALIZIRANE FUN.-MINIMALNI FIN.STANDARD</t>
  </si>
  <si>
    <t>Aktivnost M033200A320001</t>
  </si>
  <si>
    <t>REDOVNA PROGRAMSKA DJELATNOST OSNOVNIH ŠKOLA</t>
  </si>
  <si>
    <t>POREZNI PRIHODI ZA DECENTRALIZIRANE FUNKCIJE</t>
  </si>
  <si>
    <t>Izvor 1.2.1.</t>
  </si>
  <si>
    <t>Aktivnost M033200A320003</t>
  </si>
  <si>
    <t>Program M033201</t>
  </si>
  <si>
    <t>ŠIRE JAVNE POTREBE-IZNAD MINIMALNOG STANDARDA</t>
  </si>
  <si>
    <t>Aktivnost M033201A320101</t>
  </si>
  <si>
    <t>SUFINANCIR.PRODUŽENOG BORAV.ICJELOD.NASTAVE</t>
  </si>
  <si>
    <t>Aktivnost M033201A320102</t>
  </si>
  <si>
    <t>IZVANNASTAVNE I IZVANŠKOLSKE AKTIVNOSTI</t>
  </si>
  <si>
    <t>Izvor 5.4.1.</t>
  </si>
  <si>
    <t>POMOĆI IZ ŽUPANIJSKOG PRORAČUNA-PK</t>
  </si>
  <si>
    <t>Izvor 6.1.1.</t>
  </si>
  <si>
    <t>DONACIJE-PK</t>
  </si>
  <si>
    <t>Aktivnost M033201A320103</t>
  </si>
  <si>
    <t>MANIFESTACIJE ODGOJA I ŠKOLSTVA</t>
  </si>
  <si>
    <t>Aktivnost M033201A320105</t>
  </si>
  <si>
    <t>Aktivnost M033201A320106</t>
  </si>
  <si>
    <t>Aktivnost M033201A320107</t>
  </si>
  <si>
    <t>NABAVKA UDŽENIKA I PRIBORA</t>
  </si>
  <si>
    <t>Aktivnost M033201A320109</t>
  </si>
  <si>
    <t>Aktivnost M033201A320110</t>
  </si>
  <si>
    <t>DIOKLECIJANOVA ŠKRINJICA</t>
  </si>
  <si>
    <t>Aktivnost M033201A320111</t>
  </si>
  <si>
    <t>PROMETNI ODGOJ I SIGURNOST U PROMETU-POLIGON</t>
  </si>
  <si>
    <t>Aktivnost M033201A320117</t>
  </si>
  <si>
    <t>ŠKOLSKA SHEMA VOĆA I POVRĆA</t>
  </si>
  <si>
    <t>Aktivnost M033201A320125</t>
  </si>
  <si>
    <t>PROJEKT E-ŠKOLE</t>
  </si>
  <si>
    <t>Aktivnost M033201T320119</t>
  </si>
  <si>
    <t>Aktivnost M033201T320122</t>
  </si>
  <si>
    <t>Program M033202</t>
  </si>
  <si>
    <t>KAPITALNA ULAGANJA U OŠ - IZNAD STANDARDA</t>
  </si>
  <si>
    <t>Aktivnost M033202T320215</t>
  </si>
  <si>
    <t>NABAVKA ŠKOLSKE LEKTIRE</t>
  </si>
  <si>
    <t>Program M033203</t>
  </si>
  <si>
    <t>RASHODI ZA ZAPOSLENE U OSNOVNIM ŠKOLAMA</t>
  </si>
  <si>
    <t>Aktivnost M033203A320301</t>
  </si>
  <si>
    <t>RASHODI ZA ZAPOSLENE</t>
  </si>
  <si>
    <t>PRIHODI OD GRADA/plan škole /lom stakla</t>
  </si>
  <si>
    <t>PRIHODI OD GRADA-plan škola</t>
  </si>
  <si>
    <t>PRIHODI OD GRADA/ plan škole</t>
  </si>
  <si>
    <t>PRIHODI OD GRADA/PLAN ŠKOLE</t>
  </si>
  <si>
    <t>RAVNATELJ/ICA:</t>
  </si>
  <si>
    <t>______________________</t>
  </si>
  <si>
    <t>Višak prihoda</t>
  </si>
  <si>
    <t>PK-OSNOVNA ŠKOLA:</t>
  </si>
  <si>
    <t>Materijalni rashodi</t>
  </si>
  <si>
    <t>Financijski rashodi</t>
  </si>
  <si>
    <t>Rashodi za nabavu proizvedene dugotrajne imovine</t>
  </si>
  <si>
    <t>Rashodi za zaposlene</t>
  </si>
  <si>
    <t>Rezultat poslovanja</t>
  </si>
  <si>
    <t>NAZIV AKTIVNOSTI / PROJEKTA:</t>
  </si>
  <si>
    <t>VRSTA (aktivnost, tekući ili kapitalni projekt):</t>
  </si>
  <si>
    <t>NAZIV PROGRAMA:    </t>
  </si>
  <si>
    <t>Popis stavaka u sklopu aktivnosti / projekta:</t>
  </si>
  <si>
    <t>Šifra izvora financiranja - 4 znamenke</t>
  </si>
  <si>
    <t>PRORAČUNSKI KORISNIK :</t>
  </si>
  <si>
    <t>Konto i naziv rashoda
(5. razina - osnovni račun</t>
  </si>
  <si>
    <t>KRATKO OBRAZLOŽENJE:</t>
  </si>
  <si>
    <t>PRIJEDLOG ZA OTVARANJE NOVE AKTIVNOSTI / PROJEKTA 
I PRIPADAJUĆIH POZICIJA U PRORAČUNU GRADA RIJEKE</t>
  </si>
  <si>
    <t>KAPITALNA ULAGANJA U OPREMU - DECENTR.SREDSTVA/1500kn po razrednom odjelu</t>
  </si>
  <si>
    <t>PRIHODI OD GRADA-300 kn po razrednom odjelu</t>
  </si>
  <si>
    <t>OSIGURANJE UČENIKA OSNOVNIH ŠKOLA</t>
  </si>
  <si>
    <t>PROJEKCIJA 2025.</t>
  </si>
  <si>
    <r>
      <t>PRIHODI OD GRADA-PLAN ŠKOLA</t>
    </r>
    <r>
      <rPr>
        <i/>
        <sz val="7"/>
        <color indexed="53"/>
        <rFont val="Arial"/>
        <family val="2"/>
      </rPr>
      <t xml:space="preserve"> KLUBOVI MLADIH TEHNIČARA,…</t>
    </r>
  </si>
  <si>
    <t>HITNE INTERVENCIJE I ODRŽAVANJE ŠKOLE</t>
  </si>
  <si>
    <t>EU PROJEKTI  KOJE PROVODE OŠ / ERASMU/navesti ime projekta/</t>
  </si>
  <si>
    <t>Kapitalni projekt    K320201</t>
  </si>
  <si>
    <t>KUPNJA OPREME ZA OŠ/samo vlastita sredstva/</t>
  </si>
  <si>
    <t>1.a- Prijedlog financijskog plana OŠ</t>
  </si>
  <si>
    <t>POSEBNI DIO</t>
  </si>
  <si>
    <t>OŠ DOBRI</t>
  </si>
  <si>
    <t>uč.marende</t>
  </si>
  <si>
    <t>POMOĆNICI U NASTAVI-grad</t>
  </si>
  <si>
    <t>"S POMOĆNIKOM MOGU BOLJE VI"-EU</t>
  </si>
  <si>
    <t>Oprema</t>
  </si>
  <si>
    <t>PLAN 2024.</t>
  </si>
  <si>
    <t>PROJEKCIJA 2026.</t>
  </si>
  <si>
    <t>A1 STEMfemme Junior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</si>
</sst>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"/>
    <numFmt numFmtId="186" formatCode="[$-1041A]h:mm"/>
    <numFmt numFmtId="187" formatCode="[$-1041A]#,##0.00;\-\ #,##0.00"/>
    <numFmt numFmtId="188" formatCode="#,##0.00_ ;\-#,##0.00\ "/>
    <numFmt numFmtId="189" formatCode="&quot;Da&quot;;&quot;Da&quot;;&quot;Ne&quot;"/>
    <numFmt numFmtId="190" formatCode="&quot;True&quot;;&quot;True&quot;;&quot;False&quot;"/>
    <numFmt numFmtId="191" formatCode="&quot;Uključeno&quot;;&quot;Uključeno&quot;;&quot;Isključeno&quot;"/>
    <numFmt numFmtId="192" formatCode="[$¥€-2]\ #,##0.00_);[Red]\([$€-2]\ #,##0.00\)"/>
    <numFmt numFmtId="193" formatCode="[$-1041A]#,##0.0;\-\ #,##0.0"/>
    <numFmt numFmtId="194" formatCode="[$-1041A]#,##0;\-\ #,##0"/>
  </numFmts>
  <fonts count="56">
    <font>
      <sz val="10"/>
      <name val="Arial"/>
      <family val="0"/>
    </font>
    <font>
      <sz val="8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7"/>
      <color indexed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7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53" fillId="0" borderId="0" xfId="0" applyFont="1" applyAlignment="1">
      <alignment vertical="center"/>
    </xf>
    <xf numFmtId="188" fontId="0" fillId="0" borderId="0" xfId="0" applyNumberFormat="1" applyAlignment="1">
      <alignment/>
    </xf>
    <xf numFmtId="0" fontId="2" fillId="35" borderId="10" xfId="0" applyFont="1" applyFill="1" applyBorder="1" applyAlignment="1" applyProtection="1">
      <alignment vertical="top" wrapText="1" readingOrder="1"/>
      <protection locked="0"/>
    </xf>
    <xf numFmtId="0" fontId="2" fillId="35" borderId="11" xfId="0" applyFont="1" applyFill="1" applyBorder="1" applyAlignment="1" applyProtection="1">
      <alignment vertical="top" wrapText="1" readingOrder="1"/>
      <protection locked="0"/>
    </xf>
    <xf numFmtId="187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187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35" borderId="10" xfId="0" applyFont="1" applyFill="1" applyBorder="1" applyAlignment="1" applyProtection="1">
      <alignment horizontal="left" vertical="top" wrapText="1" readingOrder="1"/>
      <protection locked="0"/>
    </xf>
    <xf numFmtId="0" fontId="2" fillId="35" borderId="13" xfId="0" applyFont="1" applyFill="1" applyBorder="1" applyAlignment="1" applyProtection="1">
      <alignment vertical="top" wrapText="1" readingOrder="1"/>
      <protection locked="0"/>
    </xf>
    <xf numFmtId="0" fontId="0" fillId="0" borderId="0" xfId="51">
      <alignment/>
      <protection/>
    </xf>
    <xf numFmtId="0" fontId="8" fillId="0" borderId="0" xfId="51" applyFont="1" applyAlignment="1">
      <alignment horizontal="left" vertical="center"/>
      <protection/>
    </xf>
    <xf numFmtId="0" fontId="0" fillId="0" borderId="0" xfId="51" applyAlignment="1">
      <alignment vertical="center"/>
      <protection/>
    </xf>
    <xf numFmtId="0" fontId="3" fillId="36" borderId="10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 horizontal="left" vertical="center"/>
      <protection/>
    </xf>
    <xf numFmtId="0" fontId="10" fillId="0" borderId="0" xfId="51" applyFont="1" applyAlignment="1">
      <alignment horizontal="left" vertical="center"/>
      <protection/>
    </xf>
    <xf numFmtId="0" fontId="10" fillId="0" borderId="0" xfId="51" applyFont="1" applyAlignment="1">
      <alignment vertical="center"/>
      <protection/>
    </xf>
    <xf numFmtId="0" fontId="9" fillId="0" borderId="0" xfId="51" applyFont="1" applyAlignment="1">
      <alignment horizontal="justify" vertical="center"/>
      <protection/>
    </xf>
    <xf numFmtId="0" fontId="9" fillId="0" borderId="0" xfId="51" applyFont="1" applyAlignment="1">
      <alignment vertical="center"/>
      <protection/>
    </xf>
    <xf numFmtId="0" fontId="54" fillId="0" borderId="0" xfId="51" applyFont="1">
      <alignment/>
      <protection/>
    </xf>
    <xf numFmtId="0" fontId="0" fillId="0" borderId="0" xfId="0" applyFont="1" applyAlignment="1">
      <alignment vertical="top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2" fillId="35" borderId="11" xfId="0" applyFont="1" applyFill="1" applyBorder="1" applyAlignment="1" applyProtection="1">
      <alignment horizontal="left" vertical="top" wrapText="1" readingOrder="1"/>
      <protection locked="0"/>
    </xf>
    <xf numFmtId="0" fontId="53" fillId="33" borderId="0" xfId="0" applyFont="1" applyFill="1" applyAlignment="1">
      <alignment vertical="center"/>
    </xf>
    <xf numFmtId="0" fontId="4" fillId="37" borderId="10" xfId="0" applyFont="1" applyFill="1" applyBorder="1" applyAlignment="1" applyProtection="1">
      <alignment vertical="top" wrapText="1" readingOrder="1"/>
      <protection locked="0"/>
    </xf>
    <xf numFmtId="0" fontId="4" fillId="38" borderId="10" xfId="0" applyFont="1" applyFill="1" applyBorder="1" applyAlignment="1" applyProtection="1">
      <alignment vertical="top" wrapText="1" readingOrder="1"/>
      <protection locked="0"/>
    </xf>
    <xf numFmtId="0" fontId="4" fillId="34" borderId="11" xfId="0" applyFont="1" applyFill="1" applyBorder="1" applyAlignment="1" applyProtection="1">
      <alignment vertical="top" wrapText="1" readingOrder="1"/>
      <protection locked="0"/>
    </xf>
    <xf numFmtId="0" fontId="4" fillId="37" borderId="11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Border="1" applyAlignment="1">
      <alignment/>
    </xf>
    <xf numFmtId="0" fontId="12" fillId="39" borderId="10" xfId="0" applyFont="1" applyFill="1" applyBorder="1" applyAlignment="1" applyProtection="1">
      <alignment vertical="top" wrapText="1" readingOrder="1"/>
      <protection locked="0"/>
    </xf>
    <xf numFmtId="0" fontId="12" fillId="39" borderId="11" xfId="0" applyFont="1" applyFill="1" applyBorder="1" applyAlignment="1" applyProtection="1">
      <alignment vertical="top" wrapText="1" readingOrder="1"/>
      <protection locked="0"/>
    </xf>
    <xf numFmtId="0" fontId="13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188" fontId="13" fillId="33" borderId="0" xfId="0" applyNumberFormat="1" applyFont="1" applyFill="1" applyAlignment="1">
      <alignment/>
    </xf>
    <xf numFmtId="0" fontId="14" fillId="39" borderId="11" xfId="0" applyFont="1" applyFill="1" applyBorder="1" applyAlignment="1" applyProtection="1">
      <alignment vertical="top" wrapText="1" readingOrder="1"/>
      <protection locked="0"/>
    </xf>
    <xf numFmtId="0" fontId="12" fillId="39" borderId="14" xfId="0" applyFont="1" applyFill="1" applyBorder="1" applyAlignment="1" applyProtection="1">
      <alignment vertical="top" wrapText="1" readingOrder="1"/>
      <protection locked="0"/>
    </xf>
    <xf numFmtId="0" fontId="12" fillId="39" borderId="13" xfId="0" applyFont="1" applyFill="1" applyBorder="1" applyAlignment="1" applyProtection="1">
      <alignment vertical="top" wrapText="1" readingOrder="1"/>
      <protection locked="0"/>
    </xf>
    <xf numFmtId="0" fontId="12" fillId="39" borderId="15" xfId="0" applyFont="1" applyFill="1" applyBorder="1" applyAlignment="1" applyProtection="1">
      <alignment vertical="top" wrapText="1" readingOrder="1"/>
      <protection locked="0"/>
    </xf>
    <xf numFmtId="0" fontId="4" fillId="38" borderId="11" xfId="0" applyFont="1" applyFill="1" applyBorder="1" applyAlignment="1" applyProtection="1">
      <alignment vertical="top" wrapText="1" readingOrder="1"/>
      <protection locked="0"/>
    </xf>
    <xf numFmtId="0" fontId="1" fillId="40" borderId="16" xfId="0" applyFont="1" applyFill="1" applyBorder="1" applyAlignment="1" applyProtection="1">
      <alignment vertical="top" wrapText="1" readingOrder="1"/>
      <protection locked="0"/>
    </xf>
    <xf numFmtId="0" fontId="1" fillId="40" borderId="14" xfId="0" applyFont="1" applyFill="1" applyBorder="1" applyAlignment="1" applyProtection="1">
      <alignment vertical="top" wrapText="1" readingOrder="1"/>
      <protection locked="0"/>
    </xf>
    <xf numFmtId="0" fontId="5" fillId="41" borderId="17" xfId="0" applyFont="1" applyFill="1" applyBorder="1" applyAlignment="1" applyProtection="1">
      <alignment horizontal="center" vertical="top" wrapText="1" readingOrder="1"/>
      <protection locked="0"/>
    </xf>
    <xf numFmtId="0" fontId="0" fillId="33" borderId="0" xfId="0" applyFont="1" applyFill="1" applyAlignment="1">
      <alignment/>
    </xf>
    <xf numFmtId="0" fontId="5" fillId="41" borderId="10" xfId="0" applyFont="1" applyFill="1" applyBorder="1" applyAlignment="1" applyProtection="1">
      <alignment horizontal="center" vertical="top" wrapText="1" readingOrder="1"/>
      <protection locked="0"/>
    </xf>
    <xf numFmtId="0" fontId="11" fillId="6" borderId="10" xfId="0" applyFont="1" applyFill="1" applyBorder="1" applyAlignment="1">
      <alignment horizontal="left" vertical="center"/>
    </xf>
    <xf numFmtId="0" fontId="0" fillId="6" borderId="10" xfId="0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194" fontId="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1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1" fillId="40" borderId="16" xfId="0" applyNumberFormat="1" applyFont="1" applyFill="1" applyBorder="1" applyAlignment="1" applyProtection="1">
      <alignment horizontal="right" vertical="top" wrapText="1" readingOrder="1"/>
      <protection locked="0"/>
    </xf>
    <xf numFmtId="194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4" fillId="37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2" fillId="35" borderId="10" xfId="0" applyNumberFormat="1" applyFont="1" applyFill="1" applyBorder="1" applyAlignment="1" applyProtection="1">
      <alignment vertical="top" wrapText="1" readingOrder="1"/>
      <protection locked="0"/>
    </xf>
    <xf numFmtId="194" fontId="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94" fontId="2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194" fontId="12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12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94" fontId="2" fillId="35" borderId="11" xfId="0" applyNumberFormat="1" applyFont="1" applyFill="1" applyBorder="1" applyAlignment="1" applyProtection="1">
      <alignment horizontal="left" vertical="top" wrapText="1" readingOrder="1"/>
      <protection locked="0"/>
    </xf>
    <xf numFmtId="194" fontId="2" fillId="35" borderId="10" xfId="0" applyNumberFormat="1" applyFont="1" applyFill="1" applyBorder="1" applyAlignment="1" applyProtection="1">
      <alignment horizontal="left" vertical="top" wrapText="1" readingOrder="1"/>
      <protection locked="0"/>
    </xf>
    <xf numFmtId="194" fontId="4" fillId="38" borderId="10" xfId="0" applyNumberFormat="1" applyFont="1" applyFill="1" applyBorder="1" applyAlignment="1" applyProtection="1">
      <alignment horizontal="right" vertical="top" wrapText="1" readingOrder="1"/>
      <protection locked="0"/>
    </xf>
    <xf numFmtId="194" fontId="2" fillId="39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3" fillId="36" borderId="11" xfId="51" applyFont="1" applyFill="1" applyBorder="1" applyAlignment="1">
      <alignment horizontal="center" vertical="center" wrapText="1"/>
      <protection/>
    </xf>
    <xf numFmtId="0" fontId="3" fillId="36" borderId="12" xfId="51" applyFont="1" applyFill="1" applyBorder="1" applyAlignment="1">
      <alignment horizontal="center" vertical="center" wrapText="1"/>
      <protection/>
    </xf>
    <xf numFmtId="0" fontId="9" fillId="42" borderId="11" xfId="51" applyFont="1" applyFill="1" applyBorder="1" applyAlignment="1">
      <alignment horizontal="center" vertical="center" wrapText="1"/>
      <protection/>
    </xf>
    <xf numFmtId="0" fontId="9" fillId="42" borderId="12" xfId="51" applyFont="1" applyFill="1" applyBorder="1" applyAlignment="1">
      <alignment horizontal="center" vertical="center" wrapText="1"/>
      <protection/>
    </xf>
    <xf numFmtId="0" fontId="9" fillId="42" borderId="18" xfId="51" applyFont="1" applyFill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left" vertical="center"/>
      <protection/>
    </xf>
    <xf numFmtId="0" fontId="3" fillId="0" borderId="11" xfId="51" applyFont="1" applyBorder="1" applyAlignment="1">
      <alignment horizontal="left" vertical="top"/>
      <protection/>
    </xf>
    <xf numFmtId="0" fontId="3" fillId="0" borderId="12" xfId="51" applyFont="1" applyBorder="1" applyAlignment="1">
      <alignment horizontal="left" vertical="top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55" fillId="0" borderId="0" xfId="51" applyFont="1" applyFill="1" applyBorder="1" applyAlignment="1">
      <alignment horizontal="left" vertical="center" wrapText="1"/>
      <protection/>
    </xf>
    <xf numFmtId="0" fontId="7" fillId="0" borderId="0" xfId="0" applyFont="1" applyAlignment="1" applyProtection="1">
      <alignment horizontal="left" vertical="top" wrapText="1" readingOrder="1"/>
      <protection locked="0"/>
    </xf>
    <xf numFmtId="194" fontId="12" fillId="39" borderId="11" xfId="0" applyNumberFormat="1" applyFont="1" applyFill="1" applyBorder="1" applyAlignment="1" applyProtection="1">
      <alignment horizontal="right" vertical="top" wrapText="1" readingOrder="1"/>
      <protection locked="0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757575"/>
      <rgbColor rgb="00FFFFFF"/>
      <rgbColor rgb="00000080"/>
      <rgbColor rgb="000000CE"/>
      <rgbColor rgb="00C1C1FF"/>
      <rgbColor rgb="00000000"/>
      <rgbColor rgb="00E1E1FF"/>
      <rgbColor rgb="00FFEE75"/>
      <rgbColor rgb="00FFFF9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E16" sqref="E16"/>
    </sheetView>
  </sheetViews>
  <sheetFormatPr defaultColWidth="9.140625" defaultRowHeight="12.75"/>
  <cols>
    <col min="5" max="5" width="32.00390625" style="0" customWidth="1"/>
  </cols>
  <sheetData>
    <row r="2" spans="1:5" ht="15">
      <c r="A2" s="78" t="s">
        <v>84</v>
      </c>
      <c r="B2" s="79"/>
      <c r="C2" s="79"/>
      <c r="D2" s="79"/>
      <c r="E2" s="80"/>
    </row>
    <row r="3" spans="1:5" ht="18">
      <c r="A3" s="20"/>
      <c r="B3" s="21"/>
      <c r="C3" s="21"/>
      <c r="D3" s="21"/>
      <c r="E3" s="21"/>
    </row>
    <row r="4" spans="1:5" ht="15">
      <c r="A4" s="81" t="s">
        <v>81</v>
      </c>
      <c r="B4" s="81"/>
      <c r="C4" s="81"/>
      <c r="D4" s="81"/>
      <c r="E4" s="81"/>
    </row>
    <row r="5" spans="1:5" ht="15">
      <c r="A5" s="25"/>
      <c r="B5" s="26"/>
      <c r="C5" s="26"/>
      <c r="D5" s="26"/>
      <c r="E5" s="26"/>
    </row>
    <row r="6" spans="1:5" ht="15">
      <c r="A6" s="81" t="s">
        <v>76</v>
      </c>
      <c r="B6" s="81"/>
      <c r="C6" s="81"/>
      <c r="D6" s="81"/>
      <c r="E6" s="81"/>
    </row>
    <row r="7" spans="1:5" ht="15">
      <c r="A7" s="25"/>
      <c r="B7" s="26"/>
      <c r="C7" s="26"/>
      <c r="D7" s="26"/>
      <c r="E7" s="26"/>
    </row>
    <row r="8" spans="1:5" ht="15">
      <c r="A8" s="81" t="s">
        <v>77</v>
      </c>
      <c r="B8" s="81"/>
      <c r="C8" s="81"/>
      <c r="D8" s="81"/>
      <c r="E8" s="81"/>
    </row>
    <row r="9" spans="1:5" ht="14.25">
      <c r="A9" s="26"/>
      <c r="B9" s="26"/>
      <c r="C9" s="26"/>
      <c r="D9" s="26"/>
      <c r="E9" s="26"/>
    </row>
    <row r="10" spans="1:5" ht="15">
      <c r="A10" s="81" t="s">
        <v>78</v>
      </c>
      <c r="B10" s="81"/>
      <c r="C10" s="81"/>
      <c r="D10" s="81"/>
      <c r="E10" s="81"/>
    </row>
    <row r="11" spans="1:5" ht="15">
      <c r="A11" s="25"/>
      <c r="B11" s="26"/>
      <c r="C11" s="26"/>
      <c r="D11" s="26"/>
      <c r="E11" s="26"/>
    </row>
    <row r="12" spans="1:5" ht="15">
      <c r="A12" s="81" t="s">
        <v>83</v>
      </c>
      <c r="B12" s="81"/>
      <c r="C12" s="81"/>
      <c r="D12" s="81"/>
      <c r="E12" s="81"/>
    </row>
    <row r="13" spans="1:5" s="31" customFormat="1" ht="196.5" customHeight="1">
      <c r="A13" s="82"/>
      <c r="B13" s="83"/>
      <c r="C13" s="83"/>
      <c r="D13" s="83"/>
      <c r="E13" s="83"/>
    </row>
    <row r="14" spans="1:5" ht="15">
      <c r="A14" s="28"/>
      <c r="B14" s="27"/>
      <c r="C14" s="27"/>
      <c r="D14" s="27"/>
      <c r="E14" s="27"/>
    </row>
    <row r="15" spans="1:5" ht="15">
      <c r="A15" s="29" t="s">
        <v>79</v>
      </c>
      <c r="B15" s="27"/>
      <c r="C15" s="27"/>
      <c r="D15" s="27"/>
      <c r="E15" s="27"/>
    </row>
    <row r="16" spans="1:5" ht="25.5">
      <c r="A16" s="76" t="s">
        <v>82</v>
      </c>
      <c r="B16" s="77"/>
      <c r="C16" s="77"/>
      <c r="D16" s="77"/>
      <c r="E16" s="22" t="s">
        <v>80</v>
      </c>
    </row>
    <row r="17" spans="1:5" ht="12.75">
      <c r="A17" s="84"/>
      <c r="B17" s="85"/>
      <c r="C17" s="85"/>
      <c r="D17" s="85"/>
      <c r="E17" s="24"/>
    </row>
    <row r="18" spans="1:5" ht="12.75">
      <c r="A18" s="84"/>
      <c r="B18" s="85"/>
      <c r="C18" s="85"/>
      <c r="D18" s="85"/>
      <c r="E18" s="24"/>
    </row>
    <row r="19" spans="1:5" ht="12.75">
      <c r="A19" s="84"/>
      <c r="B19" s="85"/>
      <c r="C19" s="85"/>
      <c r="D19" s="85"/>
      <c r="E19" s="24"/>
    </row>
    <row r="20" spans="1:5" ht="12.75">
      <c r="A20" s="84"/>
      <c r="B20" s="85"/>
      <c r="C20" s="85"/>
      <c r="D20" s="85"/>
      <c r="E20" s="24"/>
    </row>
    <row r="21" spans="1:5" ht="12.75">
      <c r="A21" s="84"/>
      <c r="B21" s="85"/>
      <c r="C21" s="85"/>
      <c r="D21" s="85"/>
      <c r="E21" s="24"/>
    </row>
    <row r="22" spans="1:5" ht="12.75">
      <c r="A22" s="84"/>
      <c r="B22" s="85"/>
      <c r="C22" s="85"/>
      <c r="D22" s="85"/>
      <c r="E22" s="24"/>
    </row>
    <row r="23" spans="1:5" ht="12.75">
      <c r="A23" s="84"/>
      <c r="B23" s="85"/>
      <c r="C23" s="85"/>
      <c r="D23" s="85"/>
      <c r="E23" s="24"/>
    </row>
    <row r="24" spans="1:5" ht="12.75">
      <c r="A24" s="84"/>
      <c r="B24" s="85"/>
      <c r="C24" s="85"/>
      <c r="D24" s="85"/>
      <c r="E24" s="24"/>
    </row>
    <row r="25" spans="1:5" ht="12.75">
      <c r="A25" s="84"/>
      <c r="B25" s="85"/>
      <c r="C25" s="85"/>
      <c r="D25" s="85"/>
      <c r="E25" s="24"/>
    </row>
    <row r="26" spans="1:5" ht="12.75">
      <c r="A26" s="84"/>
      <c r="B26" s="85"/>
      <c r="C26" s="85"/>
      <c r="D26" s="85"/>
      <c r="E26" s="24"/>
    </row>
    <row r="27" spans="1:5" ht="12.75">
      <c r="A27" s="84"/>
      <c r="B27" s="85"/>
      <c r="C27" s="85"/>
      <c r="D27" s="85"/>
      <c r="E27" s="24"/>
    </row>
    <row r="28" spans="1:5" ht="12.75">
      <c r="A28" s="84"/>
      <c r="B28" s="85"/>
      <c r="C28" s="85"/>
      <c r="D28" s="85"/>
      <c r="E28" s="24"/>
    </row>
    <row r="29" spans="1:5" ht="12.75">
      <c r="A29" s="84"/>
      <c r="B29" s="85"/>
      <c r="C29" s="85"/>
      <c r="D29" s="85"/>
      <c r="E29" s="24"/>
    </row>
    <row r="30" spans="1:5" ht="12.75">
      <c r="A30" s="84"/>
      <c r="B30" s="85"/>
      <c r="C30" s="85"/>
      <c r="D30" s="85"/>
      <c r="E30" s="24"/>
    </row>
    <row r="31" spans="1:5" ht="12.75">
      <c r="A31" s="84"/>
      <c r="B31" s="85"/>
      <c r="C31" s="85"/>
      <c r="D31" s="85"/>
      <c r="E31" s="24"/>
    </row>
    <row r="32" spans="1:5" ht="12.75">
      <c r="A32" s="84"/>
      <c r="B32" s="85"/>
      <c r="C32" s="85"/>
      <c r="D32" s="85"/>
      <c r="E32" s="24"/>
    </row>
    <row r="33" spans="1:5" ht="12.75">
      <c r="A33" s="84"/>
      <c r="B33" s="85"/>
      <c r="C33" s="85"/>
      <c r="D33" s="85"/>
      <c r="E33" s="24"/>
    </row>
    <row r="34" spans="1:5" ht="12.75">
      <c r="A34" s="84"/>
      <c r="B34" s="85"/>
      <c r="C34" s="85"/>
      <c r="D34" s="85"/>
      <c r="E34" s="24"/>
    </row>
    <row r="35" spans="1:5" ht="12.75">
      <c r="A35" s="84"/>
      <c r="B35" s="85"/>
      <c r="C35" s="85"/>
      <c r="D35" s="85"/>
      <c r="E35" s="24"/>
    </row>
    <row r="36" spans="1:5" ht="12.75">
      <c r="A36" s="23"/>
      <c r="B36" s="23"/>
      <c r="C36" s="23"/>
      <c r="D36" s="23"/>
      <c r="E36" s="23"/>
    </row>
    <row r="37" spans="1:5" ht="12.75">
      <c r="A37" s="86"/>
      <c r="B37" s="86"/>
      <c r="C37" s="86"/>
      <c r="D37" s="86"/>
      <c r="E37" s="86"/>
    </row>
    <row r="38" spans="1:5" ht="12.75">
      <c r="A38" s="30"/>
      <c r="B38" s="19"/>
      <c r="C38" s="19"/>
      <c r="D38" s="19"/>
      <c r="E38" s="19"/>
    </row>
    <row r="42" spans="1:5" ht="15">
      <c r="A42" s="28"/>
      <c r="B42" s="19"/>
      <c r="C42" s="19"/>
      <c r="D42" s="19"/>
      <c r="E42" s="19"/>
    </row>
  </sheetData>
  <sheetProtection/>
  <mergeCells count="28">
    <mergeCell ref="A37:E37"/>
    <mergeCell ref="A33:D33"/>
    <mergeCell ref="A34:D34"/>
    <mergeCell ref="A35:D35"/>
    <mergeCell ref="A30:D30"/>
    <mergeCell ref="A31:D31"/>
    <mergeCell ref="A32:D32"/>
    <mergeCell ref="A28:D28"/>
    <mergeCell ref="A29:D29"/>
    <mergeCell ref="A23:D23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17:D17"/>
    <mergeCell ref="A16:D16"/>
    <mergeCell ref="A2:E2"/>
    <mergeCell ref="A10:E10"/>
    <mergeCell ref="A8:E8"/>
    <mergeCell ref="A12:E12"/>
    <mergeCell ref="A6:E6"/>
    <mergeCell ref="A4:E4"/>
    <mergeCell ref="A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13.57421875" style="0" customWidth="1"/>
    <col min="2" max="2" width="30.7109375" style="0" customWidth="1"/>
    <col min="3" max="3" width="19.421875" style="15" customWidth="1"/>
    <col min="4" max="4" width="13.28125" style="0" customWidth="1"/>
    <col min="5" max="5" width="11.7109375" style="0" customWidth="1"/>
    <col min="7" max="7" width="12.28125" style="0" bestFit="1" customWidth="1"/>
    <col min="8" max="8" width="11.7109375" style="5" bestFit="1" customWidth="1"/>
    <col min="9" max="9" width="12.7109375" style="0" bestFit="1" customWidth="1"/>
    <col min="11" max="11" width="12.28125" style="0" bestFit="1" customWidth="1"/>
  </cols>
  <sheetData>
    <row r="1" ht="12.75">
      <c r="B1" s="61" t="s">
        <v>95</v>
      </c>
    </row>
    <row r="2" spans="3:8" s="34" customFormat="1" ht="24" customHeight="1">
      <c r="C2" s="58" t="s">
        <v>94</v>
      </c>
      <c r="D2" s="59"/>
      <c r="E2" s="60"/>
      <c r="H2" s="35"/>
    </row>
    <row r="3" spans="1:5" ht="12.75">
      <c r="A3" s="1" t="s">
        <v>96</v>
      </c>
      <c r="D3" s="32"/>
      <c r="E3" s="33"/>
    </row>
    <row r="4" spans="1:8" s="4" customFormat="1" ht="12.75">
      <c r="A4" s="87"/>
      <c r="B4" s="87"/>
      <c r="C4" s="14"/>
      <c r="E4" s="42"/>
      <c r="H4" s="6"/>
    </row>
    <row r="5" spans="1:8" s="1" customFormat="1" ht="30.75" customHeight="1" thickBot="1">
      <c r="A5" s="55" t="s">
        <v>0</v>
      </c>
      <c r="B5" s="55" t="s">
        <v>1</v>
      </c>
      <c r="C5" s="55" t="s">
        <v>101</v>
      </c>
      <c r="D5" s="55" t="s">
        <v>88</v>
      </c>
      <c r="E5" s="57" t="s">
        <v>102</v>
      </c>
      <c r="H5" s="7"/>
    </row>
    <row r="6" spans="1:5" ht="21.75" customHeight="1" thickTop="1">
      <c r="A6" s="53" t="s">
        <v>2</v>
      </c>
      <c r="B6" s="54" t="s">
        <v>70</v>
      </c>
      <c r="C6" s="64">
        <v>1291150</v>
      </c>
      <c r="D6" s="64">
        <v>1291150</v>
      </c>
      <c r="E6" s="64">
        <v>1291150</v>
      </c>
    </row>
    <row r="7" spans="1:8" s="1" customFormat="1" ht="22.5" customHeight="1">
      <c r="A7" s="3" t="s">
        <v>21</v>
      </c>
      <c r="B7" s="40" t="s">
        <v>22</v>
      </c>
      <c r="C7" s="65">
        <v>89705</v>
      </c>
      <c r="D7" s="65">
        <v>89705</v>
      </c>
      <c r="E7" s="65">
        <v>89705</v>
      </c>
      <c r="H7" s="7"/>
    </row>
    <row r="8" spans="1:8" s="1" customFormat="1" ht="33.75" customHeight="1">
      <c r="A8" s="38" t="s">
        <v>23</v>
      </c>
      <c r="B8" s="41" t="s">
        <v>24</v>
      </c>
      <c r="C8" s="66">
        <v>86305</v>
      </c>
      <c r="D8" s="66">
        <v>86305</v>
      </c>
      <c r="E8" s="66">
        <v>86305</v>
      </c>
      <c r="H8" s="7"/>
    </row>
    <row r="9" spans="1:8" s="45" customFormat="1" ht="21.75" customHeight="1">
      <c r="A9" s="43" t="s">
        <v>26</v>
      </c>
      <c r="B9" s="44" t="s">
        <v>25</v>
      </c>
      <c r="C9" s="63">
        <f>SUM(C10+C11)</f>
        <v>86305</v>
      </c>
      <c r="D9" s="63">
        <f>SUM(D10+D11)</f>
        <v>86305</v>
      </c>
      <c r="E9" s="63">
        <f>SUM(E10+E11)</f>
        <v>87205</v>
      </c>
      <c r="H9" s="46"/>
    </row>
    <row r="10" spans="1:5" ht="14.25" customHeight="1">
      <c r="A10" s="11">
        <v>32</v>
      </c>
      <c r="B10" s="12" t="s">
        <v>71</v>
      </c>
      <c r="C10" s="62">
        <v>85600</v>
      </c>
      <c r="D10" s="68">
        <v>85600</v>
      </c>
      <c r="E10" s="67">
        <v>86500</v>
      </c>
    </row>
    <row r="11" spans="1:8" s="2" customFormat="1" ht="12.75">
      <c r="A11" s="11">
        <v>34</v>
      </c>
      <c r="B11" s="36" t="s">
        <v>72</v>
      </c>
      <c r="C11" s="62">
        <v>705</v>
      </c>
      <c r="D11" s="68">
        <v>705</v>
      </c>
      <c r="E11" s="62">
        <v>705</v>
      </c>
      <c r="H11" s="8"/>
    </row>
    <row r="12" spans="1:8" s="1" customFormat="1" ht="33.75" customHeight="1">
      <c r="A12" s="38" t="s">
        <v>27</v>
      </c>
      <c r="B12" s="41" t="s">
        <v>85</v>
      </c>
      <c r="C12" s="66">
        <v>3400</v>
      </c>
      <c r="D12" s="66">
        <v>3400</v>
      </c>
      <c r="E12" s="66">
        <v>3400</v>
      </c>
      <c r="H12" s="7"/>
    </row>
    <row r="13" spans="1:8" s="45" customFormat="1" ht="19.5" customHeight="1">
      <c r="A13" s="43" t="s">
        <v>26</v>
      </c>
      <c r="B13" s="44" t="s">
        <v>25</v>
      </c>
      <c r="C13" s="63"/>
      <c r="D13" s="63"/>
      <c r="E13" s="63"/>
      <c r="H13" s="46"/>
    </row>
    <row r="14" spans="1:8" s="2" customFormat="1" ht="22.5" customHeight="1">
      <c r="A14" s="11">
        <v>42</v>
      </c>
      <c r="B14" s="36" t="s">
        <v>73</v>
      </c>
      <c r="C14" s="62">
        <v>3400</v>
      </c>
      <c r="D14" s="68">
        <v>3400</v>
      </c>
      <c r="E14" s="62">
        <v>3400</v>
      </c>
      <c r="H14" s="8"/>
    </row>
    <row r="15" spans="1:8" s="1" customFormat="1" ht="22.5" customHeight="1">
      <c r="A15" s="3" t="s">
        <v>28</v>
      </c>
      <c r="B15" s="40" t="s">
        <v>29</v>
      </c>
      <c r="C15" s="65">
        <v>285465</v>
      </c>
      <c r="D15" s="65">
        <v>285465</v>
      </c>
      <c r="E15" s="65">
        <v>285465</v>
      </c>
      <c r="H15" s="7"/>
    </row>
    <row r="16" spans="1:8" s="1" customFormat="1" ht="33.75" customHeight="1">
      <c r="A16" s="38" t="s">
        <v>30</v>
      </c>
      <c r="B16" s="41" t="s">
        <v>31</v>
      </c>
      <c r="C16" s="66">
        <f>SUM(C17+C21+C27)</f>
        <v>119171</v>
      </c>
      <c r="D16" s="66">
        <f>SUM(D17+D21+D27)</f>
        <v>119171</v>
      </c>
      <c r="E16" s="66">
        <f>SUM(E17+E21+E27)</f>
        <v>119171</v>
      </c>
      <c r="H16" s="7"/>
    </row>
    <row r="17" spans="1:8" s="45" customFormat="1" ht="12.75" customHeight="1">
      <c r="A17" s="43" t="s">
        <v>3</v>
      </c>
      <c r="B17" s="44" t="s">
        <v>66</v>
      </c>
      <c r="C17" s="63">
        <v>54761</v>
      </c>
      <c r="D17" s="63">
        <v>54761</v>
      </c>
      <c r="E17" s="63">
        <v>54761</v>
      </c>
      <c r="H17" s="46"/>
    </row>
    <row r="18" spans="1:8" s="2" customFormat="1" ht="12.75">
      <c r="A18" s="11">
        <v>31</v>
      </c>
      <c r="B18" s="36" t="s">
        <v>74</v>
      </c>
      <c r="C18" s="62">
        <v>51761</v>
      </c>
      <c r="D18" s="69">
        <v>51761</v>
      </c>
      <c r="E18" s="62">
        <v>51761</v>
      </c>
      <c r="H18" s="8"/>
    </row>
    <row r="19" spans="1:5" ht="12.75">
      <c r="A19" s="11">
        <v>32</v>
      </c>
      <c r="B19" s="36" t="s">
        <v>71</v>
      </c>
      <c r="C19" s="62">
        <v>3000</v>
      </c>
      <c r="D19" s="69">
        <v>3000</v>
      </c>
      <c r="E19" s="62">
        <v>3000</v>
      </c>
    </row>
    <row r="20" spans="1:5" ht="23.25" customHeight="1">
      <c r="A20" s="11">
        <v>42</v>
      </c>
      <c r="B20" s="36" t="s">
        <v>73</v>
      </c>
      <c r="C20" s="62"/>
      <c r="D20" s="69"/>
      <c r="E20" s="62"/>
    </row>
    <row r="21" spans="1:8" s="45" customFormat="1" ht="15" customHeight="1">
      <c r="A21" s="43" t="s">
        <v>8</v>
      </c>
      <c r="B21" s="44" t="s">
        <v>7</v>
      </c>
      <c r="C21" s="63">
        <f>SUM(C22:C26)</f>
        <v>64410</v>
      </c>
      <c r="D21" s="63">
        <f>SUM(D22:D26)</f>
        <v>64410</v>
      </c>
      <c r="E21" s="63">
        <f>SUM(E22:E26)</f>
        <v>64410</v>
      </c>
      <c r="G21" s="47"/>
      <c r="H21" s="46"/>
    </row>
    <row r="22" spans="1:7" ht="12.75">
      <c r="A22" s="11">
        <v>31</v>
      </c>
      <c r="B22" s="36" t="s">
        <v>74</v>
      </c>
      <c r="C22" s="62">
        <v>62410</v>
      </c>
      <c r="D22" s="69">
        <v>62410</v>
      </c>
      <c r="E22" s="62">
        <v>62410</v>
      </c>
      <c r="G22" s="10"/>
    </row>
    <row r="23" spans="1:5" ht="12.75">
      <c r="A23" s="11">
        <v>32</v>
      </c>
      <c r="B23" s="36" t="s">
        <v>71</v>
      </c>
      <c r="C23" s="62">
        <v>2000</v>
      </c>
      <c r="D23" s="69">
        <v>2000</v>
      </c>
      <c r="E23" s="62">
        <v>2000</v>
      </c>
    </row>
    <row r="24" spans="1:5" ht="12.75">
      <c r="A24" s="11">
        <v>34</v>
      </c>
      <c r="B24" s="36" t="s">
        <v>72</v>
      </c>
      <c r="C24" s="62"/>
      <c r="D24" s="69"/>
      <c r="E24" s="62"/>
    </row>
    <row r="25" spans="1:5" ht="22.5" customHeight="1">
      <c r="A25" s="11">
        <v>42</v>
      </c>
      <c r="B25" s="36" t="s">
        <v>73</v>
      </c>
      <c r="C25" s="62"/>
      <c r="D25" s="69"/>
      <c r="E25" s="62"/>
    </row>
    <row r="26" spans="1:5" ht="12.75">
      <c r="A26" s="11">
        <v>92</v>
      </c>
      <c r="B26" s="12" t="s">
        <v>75</v>
      </c>
      <c r="C26" s="62">
        <v>0</v>
      </c>
      <c r="D26" s="69"/>
      <c r="E26" s="62"/>
    </row>
    <row r="27" spans="1:8" s="45" customFormat="1" ht="12.75" customHeight="1">
      <c r="A27" s="43" t="s">
        <v>13</v>
      </c>
      <c r="B27" s="44" t="s">
        <v>12</v>
      </c>
      <c r="C27" s="63">
        <f>SUM(C28:C29)</f>
        <v>0</v>
      </c>
      <c r="D27" s="63">
        <f>SUM(D28:D29)</f>
        <v>0</v>
      </c>
      <c r="E27" s="63">
        <f>SUM(E28:E29)</f>
        <v>0</v>
      </c>
      <c r="H27" s="46"/>
    </row>
    <row r="28" spans="1:8" s="2" customFormat="1" ht="12.75">
      <c r="A28" s="11">
        <v>31</v>
      </c>
      <c r="B28" s="36" t="s">
        <v>74</v>
      </c>
      <c r="C28" s="13"/>
      <c r="D28" s="16"/>
      <c r="E28" s="13"/>
      <c r="H28" s="8"/>
    </row>
    <row r="29" spans="1:8" s="2" customFormat="1" ht="12.75">
      <c r="A29" s="11">
        <v>92</v>
      </c>
      <c r="B29" s="12" t="s">
        <v>75</v>
      </c>
      <c r="C29" s="13"/>
      <c r="D29" s="16"/>
      <c r="E29" s="13"/>
      <c r="H29" s="8"/>
    </row>
    <row r="30" spans="1:8" s="1" customFormat="1" ht="23.25" customHeight="1">
      <c r="A30" s="38" t="s">
        <v>32</v>
      </c>
      <c r="B30" s="41" t="s">
        <v>33</v>
      </c>
      <c r="C30" s="66">
        <v>80114</v>
      </c>
      <c r="D30" s="66">
        <v>80114</v>
      </c>
      <c r="E30" s="66">
        <v>80114</v>
      </c>
      <c r="H30" s="7"/>
    </row>
    <row r="31" spans="1:8" s="2" customFormat="1" ht="19.5" customHeight="1">
      <c r="A31" s="43" t="s">
        <v>3</v>
      </c>
      <c r="B31" s="48" t="s">
        <v>89</v>
      </c>
      <c r="C31" s="63">
        <v>664</v>
      </c>
      <c r="D31" s="63">
        <v>664</v>
      </c>
      <c r="E31" s="63">
        <v>664</v>
      </c>
      <c r="H31" s="8"/>
    </row>
    <row r="32" spans="1:8" s="2" customFormat="1" ht="19.5" customHeight="1">
      <c r="A32" s="43" t="s">
        <v>3</v>
      </c>
      <c r="B32" s="48" t="s">
        <v>103</v>
      </c>
      <c r="C32" s="63">
        <v>450</v>
      </c>
      <c r="D32" s="88">
        <v>450</v>
      </c>
      <c r="E32" s="63">
        <v>450</v>
      </c>
      <c r="H32" s="8"/>
    </row>
    <row r="33" spans="1:8" s="2" customFormat="1" ht="19.5" customHeight="1">
      <c r="A33" s="11">
        <v>31</v>
      </c>
      <c r="B33" s="36" t="s">
        <v>74</v>
      </c>
      <c r="C33" s="70">
        <v>450</v>
      </c>
      <c r="D33" s="71">
        <v>450</v>
      </c>
      <c r="E33" s="70">
        <v>450</v>
      </c>
      <c r="H33" s="8"/>
    </row>
    <row r="34" spans="1:8" s="2" customFormat="1" ht="19.5" customHeight="1">
      <c r="A34" s="11">
        <v>32</v>
      </c>
      <c r="B34" s="36" t="s">
        <v>71</v>
      </c>
      <c r="C34" s="70">
        <v>664</v>
      </c>
      <c r="D34" s="71">
        <v>664</v>
      </c>
      <c r="E34" s="70">
        <v>664</v>
      </c>
      <c r="H34" s="8"/>
    </row>
    <row r="35" spans="1:8" s="2" customFormat="1" ht="14.25" customHeight="1">
      <c r="A35" s="11">
        <v>42</v>
      </c>
      <c r="B35" s="36" t="s">
        <v>73</v>
      </c>
      <c r="C35" s="70"/>
      <c r="D35" s="71"/>
      <c r="E35" s="70"/>
      <c r="H35" s="8"/>
    </row>
    <row r="36" spans="1:8" s="2" customFormat="1" ht="21.75" customHeight="1">
      <c r="A36" s="43" t="s">
        <v>5</v>
      </c>
      <c r="B36" s="44" t="s">
        <v>6</v>
      </c>
      <c r="C36" s="63">
        <f>SUM(C37:C39)</f>
        <v>4000</v>
      </c>
      <c r="D36" s="63">
        <f>SUM(D37:D39)</f>
        <v>4000</v>
      </c>
      <c r="E36" s="63">
        <f>SUM(E37:E39)</f>
        <v>4000</v>
      </c>
      <c r="H36" s="8"/>
    </row>
    <row r="37" spans="1:8" s="2" customFormat="1" ht="13.5" customHeight="1">
      <c r="A37" s="11">
        <v>32</v>
      </c>
      <c r="B37" s="36" t="s">
        <v>71</v>
      </c>
      <c r="C37" s="62">
        <v>2000</v>
      </c>
      <c r="D37" s="69">
        <v>2000</v>
      </c>
      <c r="E37" s="62">
        <v>2000</v>
      </c>
      <c r="H37" s="8"/>
    </row>
    <row r="38" spans="1:8" s="2" customFormat="1" ht="12.75" customHeight="1">
      <c r="A38" s="11">
        <v>42</v>
      </c>
      <c r="B38" s="36" t="s">
        <v>73</v>
      </c>
      <c r="C38" s="13">
        <v>2000</v>
      </c>
      <c r="D38" s="69">
        <v>2000</v>
      </c>
      <c r="E38" s="62">
        <v>2000</v>
      </c>
      <c r="H38" s="8"/>
    </row>
    <row r="39" spans="1:8" s="2" customFormat="1" ht="12.75" customHeight="1">
      <c r="A39" s="11">
        <v>92</v>
      </c>
      <c r="B39" s="12" t="s">
        <v>75</v>
      </c>
      <c r="C39" s="13"/>
      <c r="D39" s="69"/>
      <c r="E39" s="62"/>
      <c r="H39" s="8"/>
    </row>
    <row r="40" spans="1:8" s="2" customFormat="1" ht="12.75">
      <c r="A40" s="43" t="s">
        <v>8</v>
      </c>
      <c r="B40" s="44" t="s">
        <v>9</v>
      </c>
      <c r="C40" s="63">
        <f>SUM(C41:C44)</f>
        <v>2500</v>
      </c>
      <c r="D40" s="63">
        <f>SUM(D41:D44)</f>
        <v>2500</v>
      </c>
      <c r="E40" s="63">
        <f>SUM(E41:E44)</f>
        <v>2500</v>
      </c>
      <c r="H40" s="8"/>
    </row>
    <row r="41" spans="1:8" s="2" customFormat="1" ht="20.25" customHeight="1">
      <c r="A41" s="11">
        <v>31</v>
      </c>
      <c r="B41" s="36" t="s">
        <v>74</v>
      </c>
      <c r="C41" s="13"/>
      <c r="D41" s="16"/>
      <c r="E41" s="13"/>
      <c r="H41" s="8"/>
    </row>
    <row r="42" spans="1:6" ht="12.75">
      <c r="A42" s="11">
        <v>32</v>
      </c>
      <c r="B42" s="36" t="s">
        <v>71</v>
      </c>
      <c r="C42" s="13">
        <v>2500</v>
      </c>
      <c r="D42" s="16">
        <v>2500</v>
      </c>
      <c r="E42" s="13">
        <v>2500</v>
      </c>
      <c r="F42" s="2"/>
    </row>
    <row r="43" spans="1:6" ht="22.5">
      <c r="A43" s="11">
        <v>42</v>
      </c>
      <c r="B43" s="36" t="s">
        <v>73</v>
      </c>
      <c r="C43" s="13"/>
      <c r="D43" s="16"/>
      <c r="E43" s="13"/>
      <c r="F43" s="2"/>
    </row>
    <row r="44" spans="1:6" ht="24.75" customHeight="1">
      <c r="A44" s="11">
        <v>92</v>
      </c>
      <c r="B44" s="12" t="s">
        <v>75</v>
      </c>
      <c r="C44" s="13"/>
      <c r="D44" s="16"/>
      <c r="E44" s="13"/>
      <c r="F44" s="2"/>
    </row>
    <row r="45" spans="1:5" ht="14.25" customHeight="1">
      <c r="A45" s="43" t="s">
        <v>15</v>
      </c>
      <c r="B45" s="44" t="s">
        <v>16</v>
      </c>
      <c r="C45" s="63">
        <f>SUM(C46:C50)</f>
        <v>72300</v>
      </c>
      <c r="D45" s="63">
        <f>SUM(D46:D50)</f>
        <v>72300</v>
      </c>
      <c r="E45" s="63">
        <f>SUM(E46:E50)</f>
        <v>72300</v>
      </c>
    </row>
    <row r="46" spans="1:8" s="2" customFormat="1" ht="15" customHeight="1">
      <c r="A46" s="11">
        <v>31</v>
      </c>
      <c r="B46" s="36" t="s">
        <v>74</v>
      </c>
      <c r="C46" s="62"/>
      <c r="D46" s="69"/>
      <c r="E46" s="62"/>
      <c r="F46"/>
      <c r="H46" s="8"/>
    </row>
    <row r="47" spans="1:5" ht="12.75">
      <c r="A47" s="11">
        <v>32</v>
      </c>
      <c r="B47" s="36" t="s">
        <v>97</v>
      </c>
      <c r="C47" s="62">
        <v>72300</v>
      </c>
      <c r="D47" s="69">
        <v>72300</v>
      </c>
      <c r="E47" s="62">
        <v>72300</v>
      </c>
    </row>
    <row r="48" spans="1:5" ht="12.75">
      <c r="A48" s="11">
        <v>32</v>
      </c>
      <c r="B48" s="36" t="s">
        <v>71</v>
      </c>
      <c r="C48" s="62"/>
      <c r="D48" s="69"/>
      <c r="E48" s="62"/>
    </row>
    <row r="49" spans="1:6" ht="22.5">
      <c r="A49" s="11">
        <v>42</v>
      </c>
      <c r="B49" s="36" t="s">
        <v>73</v>
      </c>
      <c r="C49" s="62"/>
      <c r="D49" s="69"/>
      <c r="E49" s="62"/>
      <c r="F49" s="2"/>
    </row>
    <row r="50" spans="1:5" ht="12.75" customHeight="1">
      <c r="A50" s="11">
        <v>92</v>
      </c>
      <c r="B50" s="12" t="s">
        <v>75</v>
      </c>
      <c r="C50" s="62"/>
      <c r="D50" s="69"/>
      <c r="E50" s="62"/>
    </row>
    <row r="51" spans="1:5" ht="12" customHeight="1">
      <c r="A51" s="43" t="s">
        <v>34</v>
      </c>
      <c r="B51" s="44" t="s">
        <v>35</v>
      </c>
      <c r="C51" s="63">
        <f>SUM(C52:C54)</f>
        <v>200</v>
      </c>
      <c r="D51" s="63">
        <f>SUM(D52:D54)</f>
        <v>200</v>
      </c>
      <c r="E51" s="63">
        <f>SUM(E52:E54)</f>
        <v>200</v>
      </c>
    </row>
    <row r="52" spans="1:8" s="2" customFormat="1" ht="12.75" customHeight="1">
      <c r="A52" s="11">
        <v>31</v>
      </c>
      <c r="B52" s="36" t="s">
        <v>74</v>
      </c>
      <c r="C52" s="62">
        <v>200</v>
      </c>
      <c r="D52" s="69">
        <v>200</v>
      </c>
      <c r="E52" s="62">
        <v>200</v>
      </c>
      <c r="F52"/>
      <c r="H52" s="8"/>
    </row>
    <row r="53" spans="1:5" ht="12.75">
      <c r="A53" s="11">
        <v>32</v>
      </c>
      <c r="B53" s="36" t="s">
        <v>71</v>
      </c>
      <c r="C53" s="62"/>
      <c r="D53" s="69"/>
      <c r="E53" s="62"/>
    </row>
    <row r="54" spans="1:5" ht="12.75">
      <c r="A54" s="11">
        <v>92</v>
      </c>
      <c r="B54" s="12" t="s">
        <v>75</v>
      </c>
      <c r="C54" s="62"/>
      <c r="D54" s="69"/>
      <c r="E54" s="62"/>
    </row>
    <row r="55" spans="1:5" ht="12.75">
      <c r="A55" s="43" t="s">
        <v>13</v>
      </c>
      <c r="B55" s="44" t="s">
        <v>14</v>
      </c>
      <c r="C55" s="63">
        <f>SUM(C56:C59)</f>
        <v>0</v>
      </c>
      <c r="D55" s="63">
        <f>SUM(D56:D59)</f>
        <v>0</v>
      </c>
      <c r="E55" s="63">
        <f>SUM(E56:E59)</f>
        <v>0</v>
      </c>
    </row>
    <row r="56" spans="1:8" s="2" customFormat="1" ht="15.75" customHeight="1">
      <c r="A56" s="11">
        <v>31</v>
      </c>
      <c r="B56" s="36" t="s">
        <v>74</v>
      </c>
      <c r="C56" s="62"/>
      <c r="D56" s="69"/>
      <c r="E56" s="62"/>
      <c r="H56" s="8"/>
    </row>
    <row r="57" spans="1:5" ht="15.75" customHeight="1">
      <c r="A57" s="11">
        <v>32</v>
      </c>
      <c r="B57" s="36" t="s">
        <v>71</v>
      </c>
      <c r="C57" s="62"/>
      <c r="D57" s="69"/>
      <c r="E57" s="62"/>
    </row>
    <row r="58" spans="1:5" ht="15.75" customHeight="1">
      <c r="A58" s="11">
        <v>42</v>
      </c>
      <c r="B58" s="36" t="s">
        <v>73</v>
      </c>
      <c r="C58" s="62"/>
      <c r="D58" s="69"/>
      <c r="E58" s="62"/>
    </row>
    <row r="59" spans="1:5" ht="15.75" customHeight="1">
      <c r="A59" s="11">
        <v>92</v>
      </c>
      <c r="B59" s="12" t="s">
        <v>75</v>
      </c>
      <c r="C59" s="62"/>
      <c r="D59" s="69"/>
      <c r="E59" s="62"/>
    </row>
    <row r="60" spans="1:6" ht="15.75" customHeight="1">
      <c r="A60" s="43" t="s">
        <v>36</v>
      </c>
      <c r="B60" s="44" t="s">
        <v>37</v>
      </c>
      <c r="C60" s="63">
        <f>SUM(C61:C63)</f>
        <v>0</v>
      </c>
      <c r="D60" s="63">
        <f>SUM(D61:D63)</f>
        <v>0</v>
      </c>
      <c r="E60" s="63">
        <f>SUM(E61:E63)</f>
        <v>0</v>
      </c>
      <c r="F60" s="2"/>
    </row>
    <row r="61" spans="1:8" s="2" customFormat="1" ht="16.5" customHeight="1">
      <c r="A61" s="11">
        <v>32</v>
      </c>
      <c r="B61" s="36" t="s">
        <v>71</v>
      </c>
      <c r="C61" s="62"/>
      <c r="D61" s="69"/>
      <c r="E61" s="62"/>
      <c r="F61"/>
      <c r="H61" s="8"/>
    </row>
    <row r="62" spans="1:5" ht="22.5">
      <c r="A62" s="11">
        <v>42</v>
      </c>
      <c r="B62" s="36" t="s">
        <v>73</v>
      </c>
      <c r="C62" s="62"/>
      <c r="D62" s="69"/>
      <c r="E62" s="62"/>
    </row>
    <row r="63" spans="1:5" ht="12.75" customHeight="1">
      <c r="A63" s="11">
        <v>92</v>
      </c>
      <c r="B63" s="12" t="s">
        <v>75</v>
      </c>
      <c r="C63" s="62"/>
      <c r="D63" s="69"/>
      <c r="E63" s="62"/>
    </row>
    <row r="64" spans="1:5" ht="33.75">
      <c r="A64" s="38" t="s">
        <v>38</v>
      </c>
      <c r="B64" s="41" t="s">
        <v>39</v>
      </c>
      <c r="C64" s="66">
        <f>SUM(C65+C67+C70)</f>
        <v>0</v>
      </c>
      <c r="D64" s="66">
        <f>SUM(D65+D67+D70)</f>
        <v>0</v>
      </c>
      <c r="E64" s="66">
        <f>SUM(E65+E67+E70)</f>
        <v>0</v>
      </c>
    </row>
    <row r="65" spans="1:8" s="2" customFormat="1" ht="24.75" customHeight="1">
      <c r="A65" s="43" t="s">
        <v>3</v>
      </c>
      <c r="B65" s="44" t="s">
        <v>4</v>
      </c>
      <c r="C65" s="63">
        <f>SUM(C66)</f>
        <v>0</v>
      </c>
      <c r="D65" s="63">
        <f>SUM(D66)</f>
        <v>0</v>
      </c>
      <c r="E65" s="63">
        <f>SUM(E66)</f>
        <v>0</v>
      </c>
      <c r="H65" s="8"/>
    </row>
    <row r="66" spans="1:8" s="2" customFormat="1" ht="12.75">
      <c r="A66" s="11">
        <v>32</v>
      </c>
      <c r="B66" s="36" t="s">
        <v>71</v>
      </c>
      <c r="C66" s="62"/>
      <c r="D66" s="69"/>
      <c r="E66" s="62"/>
      <c r="F66"/>
      <c r="H66" s="8"/>
    </row>
    <row r="67" spans="1:5" ht="12.75">
      <c r="A67" s="43" t="s">
        <v>5</v>
      </c>
      <c r="B67" s="44" t="s">
        <v>6</v>
      </c>
      <c r="C67" s="63">
        <f>SUM(C68:C69)</f>
        <v>0</v>
      </c>
      <c r="D67" s="63">
        <f>SUM(D68:D69)</f>
        <v>0</v>
      </c>
      <c r="E67" s="63">
        <f>SUM(E68:E69)</f>
        <v>0</v>
      </c>
    </row>
    <row r="68" spans="1:8" s="2" customFormat="1" ht="12.75">
      <c r="A68" s="11">
        <v>32</v>
      </c>
      <c r="B68" s="36" t="s">
        <v>71</v>
      </c>
      <c r="C68" s="62"/>
      <c r="D68" s="69"/>
      <c r="E68" s="62"/>
      <c r="F68"/>
      <c r="H68" s="8"/>
    </row>
    <row r="69" spans="1:6" ht="12.75">
      <c r="A69" s="11">
        <v>92</v>
      </c>
      <c r="B69" s="12" t="s">
        <v>75</v>
      </c>
      <c r="C69" s="62"/>
      <c r="D69" s="69"/>
      <c r="E69" s="62"/>
      <c r="F69" s="2"/>
    </row>
    <row r="70" spans="1:6" ht="12.75">
      <c r="A70" s="43" t="s">
        <v>13</v>
      </c>
      <c r="B70" s="44" t="s">
        <v>14</v>
      </c>
      <c r="C70" s="63">
        <f>SUM(C71)</f>
        <v>0</v>
      </c>
      <c r="D70" s="63">
        <f>SUM(D71)</f>
        <v>0</v>
      </c>
      <c r="E70" s="63">
        <f>SUM(E71)</f>
        <v>0</v>
      </c>
      <c r="F70" s="2"/>
    </row>
    <row r="71" spans="1:5" ht="12.75">
      <c r="A71" s="11"/>
      <c r="B71" s="36"/>
      <c r="C71" s="62"/>
      <c r="D71" s="69"/>
      <c r="E71" s="62"/>
    </row>
    <row r="72" spans="1:6" ht="33.75">
      <c r="A72" s="38" t="s">
        <v>40</v>
      </c>
      <c r="B72" s="41" t="s">
        <v>98</v>
      </c>
      <c r="C72" s="66">
        <f>SUM(C73)</f>
        <v>0</v>
      </c>
      <c r="D72" s="66">
        <f>SUM(D73)</f>
        <v>0</v>
      </c>
      <c r="E72" s="66">
        <f>SUM(E73)</f>
        <v>0</v>
      </c>
      <c r="F72" s="2"/>
    </row>
    <row r="73" spans="1:8" s="2" customFormat="1" ht="24" customHeight="1">
      <c r="A73" s="43" t="s">
        <v>3</v>
      </c>
      <c r="B73" s="44" t="s">
        <v>4</v>
      </c>
      <c r="C73" s="63">
        <f>SUM(C74:C75)</f>
        <v>0</v>
      </c>
      <c r="D73" s="63">
        <f>SUM(D74:D75)</f>
        <v>0</v>
      </c>
      <c r="E73" s="63">
        <f>SUM(E74:E75)</f>
        <v>0</v>
      </c>
      <c r="F73"/>
      <c r="H73" s="8"/>
    </row>
    <row r="74" spans="1:8" s="2" customFormat="1" ht="12.75">
      <c r="A74" s="11">
        <v>31</v>
      </c>
      <c r="B74" s="36" t="s">
        <v>74</v>
      </c>
      <c r="C74" s="62"/>
      <c r="D74" s="69"/>
      <c r="E74" s="62"/>
      <c r="F74"/>
      <c r="H74" s="8"/>
    </row>
    <row r="75" spans="1:5" ht="12.75">
      <c r="A75" s="11">
        <v>32</v>
      </c>
      <c r="B75" s="36" t="s">
        <v>71</v>
      </c>
      <c r="C75" s="62"/>
      <c r="D75" s="69"/>
      <c r="E75" s="62"/>
    </row>
    <row r="76" spans="1:5" ht="33.75">
      <c r="A76" s="38" t="s">
        <v>41</v>
      </c>
      <c r="B76" s="41" t="s">
        <v>90</v>
      </c>
      <c r="C76" s="66">
        <f>SUM(C77+C79+C82+C85+C88)</f>
        <v>200</v>
      </c>
      <c r="D76" s="66">
        <f>SUM(D77+D79+D82+D85+D88)</f>
        <v>200</v>
      </c>
      <c r="E76" s="66">
        <f>SUM(E77+E79+E82+E85+E88)</f>
        <v>200</v>
      </c>
    </row>
    <row r="77" spans="1:8" s="2" customFormat="1" ht="24" customHeight="1">
      <c r="A77" s="43" t="s">
        <v>3</v>
      </c>
      <c r="B77" s="44" t="s">
        <v>63</v>
      </c>
      <c r="C77" s="63">
        <f>SUM(C78)</f>
        <v>200</v>
      </c>
      <c r="D77" s="63">
        <f>SUM(D78)</f>
        <v>200</v>
      </c>
      <c r="E77" s="63">
        <f>SUM(E78)</f>
        <v>200</v>
      </c>
      <c r="H77" s="8"/>
    </row>
    <row r="78" spans="1:8" s="2" customFormat="1" ht="12.75" customHeight="1">
      <c r="A78" s="11">
        <v>32</v>
      </c>
      <c r="B78" s="36" t="s">
        <v>71</v>
      </c>
      <c r="C78" s="62">
        <v>200</v>
      </c>
      <c r="D78" s="69">
        <v>200</v>
      </c>
      <c r="E78" s="62">
        <v>200</v>
      </c>
      <c r="H78" s="8"/>
    </row>
    <row r="79" spans="1:5" ht="12.75">
      <c r="A79" s="43" t="s">
        <v>5</v>
      </c>
      <c r="B79" s="44" t="s">
        <v>6</v>
      </c>
      <c r="C79" s="63">
        <f>SUM(C80:C81)</f>
        <v>0</v>
      </c>
      <c r="D79" s="63">
        <f>SUM(D80:D81)</f>
        <v>0</v>
      </c>
      <c r="E79" s="63">
        <f>SUM(E80:E81)</f>
        <v>0</v>
      </c>
    </row>
    <row r="80" spans="1:8" s="2" customFormat="1" ht="12.75">
      <c r="A80" s="11">
        <v>32</v>
      </c>
      <c r="B80" s="36" t="s">
        <v>71</v>
      </c>
      <c r="C80" s="62"/>
      <c r="D80" s="72"/>
      <c r="E80" s="73"/>
      <c r="F80"/>
      <c r="H80" s="8"/>
    </row>
    <row r="81" spans="1:6" ht="12.75">
      <c r="A81" s="11">
        <v>92</v>
      </c>
      <c r="B81" s="36" t="s">
        <v>75</v>
      </c>
      <c r="C81" s="62"/>
      <c r="D81" s="72"/>
      <c r="E81" s="73"/>
      <c r="F81" s="2"/>
    </row>
    <row r="82" spans="1:6" ht="12.75">
      <c r="A82" s="43" t="s">
        <v>8</v>
      </c>
      <c r="B82" s="44" t="s">
        <v>9</v>
      </c>
      <c r="C82" s="63">
        <f>SUM(C83:C84)</f>
        <v>0</v>
      </c>
      <c r="D82" s="63">
        <f>SUM(D83:D84)</f>
        <v>0</v>
      </c>
      <c r="E82" s="63">
        <f>SUM(E83:E84)</f>
        <v>0</v>
      </c>
      <c r="F82" s="2"/>
    </row>
    <row r="83" spans="1:5" ht="12.75">
      <c r="A83" s="11">
        <v>32</v>
      </c>
      <c r="B83" s="36" t="s">
        <v>71</v>
      </c>
      <c r="C83" s="62"/>
      <c r="D83" s="72"/>
      <c r="E83" s="73"/>
    </row>
    <row r="84" spans="1:6" ht="12.75">
      <c r="A84" s="11">
        <v>92</v>
      </c>
      <c r="B84" s="36" t="s">
        <v>75</v>
      </c>
      <c r="C84" s="62"/>
      <c r="D84" s="72"/>
      <c r="E84" s="73"/>
      <c r="F84" s="2"/>
    </row>
    <row r="85" spans="1:5" ht="19.5">
      <c r="A85" s="43" t="s">
        <v>17</v>
      </c>
      <c r="B85" s="44" t="s">
        <v>18</v>
      </c>
      <c r="C85" s="63">
        <f>SUM(C86:C87)</f>
        <v>0</v>
      </c>
      <c r="D85" s="63">
        <f>SUM(D86:D87)</f>
        <v>0</v>
      </c>
      <c r="E85" s="63">
        <f>SUM(E86:E87)</f>
        <v>0</v>
      </c>
    </row>
    <row r="86" spans="1:5" ht="12.75">
      <c r="A86" s="11">
        <v>32</v>
      </c>
      <c r="B86" s="36" t="s">
        <v>71</v>
      </c>
      <c r="C86" s="62"/>
      <c r="D86" s="72"/>
      <c r="E86" s="73"/>
    </row>
    <row r="87" spans="1:5" ht="12.75">
      <c r="A87" s="11">
        <v>92</v>
      </c>
      <c r="B87" s="12" t="s">
        <v>75</v>
      </c>
      <c r="C87" s="62"/>
      <c r="D87" s="72"/>
      <c r="E87" s="73"/>
    </row>
    <row r="88" spans="1:5" ht="12.75">
      <c r="A88" s="43" t="s">
        <v>36</v>
      </c>
      <c r="B88" s="44" t="s">
        <v>37</v>
      </c>
      <c r="C88" s="63">
        <f>SUM(C89:C91)</f>
        <v>0</v>
      </c>
      <c r="D88" s="63">
        <f>SUM(D89:D91)</f>
        <v>0</v>
      </c>
      <c r="E88" s="63">
        <f>SUM(E89:E91)</f>
        <v>0</v>
      </c>
    </row>
    <row r="89" spans="1:5" ht="12.75">
      <c r="A89" s="11">
        <v>32</v>
      </c>
      <c r="B89" s="36" t="s">
        <v>71</v>
      </c>
      <c r="C89" s="62"/>
      <c r="D89" s="69"/>
      <c r="E89" s="62"/>
    </row>
    <row r="90" spans="1:5" ht="22.5">
      <c r="A90" s="11">
        <v>42</v>
      </c>
      <c r="B90" s="36" t="s">
        <v>73</v>
      </c>
      <c r="C90" s="62"/>
      <c r="D90" s="69"/>
      <c r="E90" s="62"/>
    </row>
    <row r="91" spans="1:5" ht="12.75">
      <c r="A91" s="11">
        <v>92</v>
      </c>
      <c r="B91" s="12" t="s">
        <v>75</v>
      </c>
      <c r="C91" s="62"/>
      <c r="D91" s="69"/>
      <c r="E91" s="62"/>
    </row>
    <row r="92" spans="1:5" ht="33.75">
      <c r="A92" s="38" t="s">
        <v>42</v>
      </c>
      <c r="B92" s="41" t="s">
        <v>43</v>
      </c>
      <c r="C92" s="66">
        <f>SUM(C93+C96)</f>
        <v>25000</v>
      </c>
      <c r="D92" s="66">
        <f>SUM(D93+D96)</f>
        <v>25000</v>
      </c>
      <c r="E92" s="66">
        <f>SUM(E93+E96)</f>
        <v>25000</v>
      </c>
    </row>
    <row r="93" spans="1:8" s="2" customFormat="1" ht="23.25" customHeight="1">
      <c r="A93" s="43" t="s">
        <v>15</v>
      </c>
      <c r="B93" s="44" t="s">
        <v>16</v>
      </c>
      <c r="C93" s="63">
        <f>SUM(C94:C95)</f>
        <v>25000</v>
      </c>
      <c r="D93" s="63">
        <f>SUM(D94:D95)</f>
        <v>25000</v>
      </c>
      <c r="E93" s="63">
        <f>SUM(E94:E95)</f>
        <v>25000</v>
      </c>
      <c r="F93"/>
      <c r="H93" s="8"/>
    </row>
    <row r="94" spans="1:8" s="2" customFormat="1" ht="18" customHeight="1">
      <c r="A94" s="11">
        <v>32</v>
      </c>
      <c r="B94" s="36" t="s">
        <v>71</v>
      </c>
      <c r="C94" s="62"/>
      <c r="D94" s="69"/>
      <c r="E94" s="62"/>
      <c r="F94"/>
      <c r="H94" s="8"/>
    </row>
    <row r="95" spans="1:5" ht="22.5">
      <c r="A95" s="11">
        <v>42</v>
      </c>
      <c r="B95" s="36" t="s">
        <v>73</v>
      </c>
      <c r="C95" s="62">
        <v>25000</v>
      </c>
      <c r="D95" s="69">
        <v>25000</v>
      </c>
      <c r="E95" s="62">
        <v>25000</v>
      </c>
    </row>
    <row r="96" spans="1:5" ht="12.75" customHeight="1">
      <c r="A96" s="43" t="s">
        <v>13</v>
      </c>
      <c r="B96" s="44" t="s">
        <v>14</v>
      </c>
      <c r="C96" s="63">
        <f>SUM(C97)</f>
        <v>0</v>
      </c>
      <c r="D96" s="63">
        <f>SUM(D97)</f>
        <v>0</v>
      </c>
      <c r="E96" s="63">
        <f>SUM(E97)</f>
        <v>0</v>
      </c>
    </row>
    <row r="97" spans="1:6" ht="12.75" customHeight="1">
      <c r="A97" s="11"/>
      <c r="B97" s="36"/>
      <c r="C97" s="62"/>
      <c r="D97" s="69"/>
      <c r="E97" s="62"/>
      <c r="F97" s="2"/>
    </row>
    <row r="98" spans="1:6" ht="12.75" customHeight="1">
      <c r="A98" s="38" t="s">
        <v>44</v>
      </c>
      <c r="B98" s="41" t="s">
        <v>87</v>
      </c>
      <c r="C98" s="66">
        <f aca="true" t="shared" si="0" ref="C98:E99">SUM(C99)</f>
        <v>850</v>
      </c>
      <c r="D98" s="66">
        <f t="shared" si="0"/>
        <v>850</v>
      </c>
      <c r="E98" s="66">
        <f t="shared" si="0"/>
        <v>850</v>
      </c>
      <c r="F98" s="2"/>
    </row>
    <row r="99" spans="1:5" ht="26.25" customHeight="1">
      <c r="A99" s="43" t="s">
        <v>8</v>
      </c>
      <c r="B99" s="44" t="s">
        <v>9</v>
      </c>
      <c r="C99" s="63">
        <f t="shared" si="0"/>
        <v>850</v>
      </c>
      <c r="D99" s="63">
        <f t="shared" si="0"/>
        <v>850</v>
      </c>
      <c r="E99" s="63">
        <f t="shared" si="0"/>
        <v>850</v>
      </c>
    </row>
    <row r="100" spans="1:8" s="2" customFormat="1" ht="12.75" customHeight="1">
      <c r="A100" s="11">
        <v>32</v>
      </c>
      <c r="B100" s="36" t="s">
        <v>71</v>
      </c>
      <c r="C100" s="62">
        <v>850</v>
      </c>
      <c r="D100" s="69">
        <v>850</v>
      </c>
      <c r="E100" s="62">
        <v>850</v>
      </c>
      <c r="F100"/>
      <c r="H100" s="8"/>
    </row>
    <row r="101" spans="1:5" ht="33.75">
      <c r="A101" s="41" t="s">
        <v>45</v>
      </c>
      <c r="B101" s="41" t="s">
        <v>46</v>
      </c>
      <c r="C101" s="66">
        <f aca="true" t="shared" si="1" ref="C101:E102">SUM(C102)</f>
        <v>0</v>
      </c>
      <c r="D101" s="66">
        <f t="shared" si="1"/>
        <v>0</v>
      </c>
      <c r="E101" s="66">
        <f t="shared" si="1"/>
        <v>0</v>
      </c>
    </row>
    <row r="102" spans="1:8" s="2" customFormat="1" ht="27.75" customHeight="1">
      <c r="A102" s="43" t="s">
        <v>3</v>
      </c>
      <c r="B102" s="44" t="s">
        <v>4</v>
      </c>
      <c r="C102" s="63">
        <f t="shared" si="1"/>
        <v>0</v>
      </c>
      <c r="D102" s="63">
        <f t="shared" si="1"/>
        <v>0</v>
      </c>
      <c r="E102" s="63">
        <f t="shared" si="1"/>
        <v>0</v>
      </c>
      <c r="F102"/>
      <c r="H102" s="8"/>
    </row>
    <row r="103" spans="1:8" s="2" customFormat="1" ht="12.75">
      <c r="A103" s="11">
        <v>32</v>
      </c>
      <c r="B103" s="36" t="s">
        <v>71</v>
      </c>
      <c r="C103" s="62"/>
      <c r="D103" s="69"/>
      <c r="E103" s="62"/>
      <c r="F103"/>
      <c r="H103" s="8"/>
    </row>
    <row r="104" spans="1:6" ht="33.75">
      <c r="A104" s="38" t="s">
        <v>47</v>
      </c>
      <c r="B104" s="41" t="s">
        <v>48</v>
      </c>
      <c r="C104" s="66">
        <f aca="true" t="shared" si="2" ref="C104:E105">SUM(C105)</f>
        <v>0</v>
      </c>
      <c r="D104" s="66">
        <f t="shared" si="2"/>
        <v>0</v>
      </c>
      <c r="E104" s="66">
        <f t="shared" si="2"/>
        <v>0</v>
      </c>
      <c r="F104" s="2"/>
    </row>
    <row r="105" spans="1:5" ht="24" customHeight="1">
      <c r="A105" s="43" t="s">
        <v>3</v>
      </c>
      <c r="B105" s="44" t="s">
        <v>66</v>
      </c>
      <c r="C105" s="63">
        <f t="shared" si="2"/>
        <v>0</v>
      </c>
      <c r="D105" s="63">
        <f t="shared" si="2"/>
        <v>0</v>
      </c>
      <c r="E105" s="63">
        <f t="shared" si="2"/>
        <v>0</v>
      </c>
    </row>
    <row r="106" spans="1:9" s="2" customFormat="1" ht="12.75" customHeight="1">
      <c r="A106" s="11">
        <v>32</v>
      </c>
      <c r="B106" s="36" t="s">
        <v>71</v>
      </c>
      <c r="C106" s="62"/>
      <c r="D106" s="69"/>
      <c r="E106" s="62"/>
      <c r="F106" s="56"/>
      <c r="H106" s="8"/>
      <c r="I106" s="37"/>
    </row>
    <row r="107" spans="1:9" ht="33.75">
      <c r="A107" s="39" t="s">
        <v>49</v>
      </c>
      <c r="B107" s="52" t="s">
        <v>50</v>
      </c>
      <c r="C107" s="74">
        <f aca="true" t="shared" si="3" ref="C107:E108">SUM(C108)</f>
        <v>0</v>
      </c>
      <c r="D107" s="74">
        <f t="shared" si="3"/>
        <v>0</v>
      </c>
      <c r="E107" s="74">
        <f t="shared" si="3"/>
        <v>0</v>
      </c>
      <c r="F107" s="2"/>
      <c r="I107" s="9"/>
    </row>
    <row r="108" spans="1:5" ht="24.75" customHeight="1">
      <c r="A108" s="43" t="s">
        <v>3</v>
      </c>
      <c r="B108" s="49" t="s">
        <v>64</v>
      </c>
      <c r="C108" s="63">
        <f t="shared" si="3"/>
        <v>0</v>
      </c>
      <c r="D108" s="63">
        <f t="shared" si="3"/>
        <v>0</v>
      </c>
      <c r="E108" s="63">
        <f t="shared" si="3"/>
        <v>0</v>
      </c>
    </row>
    <row r="109" spans="1:8" s="2" customFormat="1" ht="18" customHeight="1">
      <c r="A109" s="11">
        <v>32</v>
      </c>
      <c r="B109" s="36" t="s">
        <v>71</v>
      </c>
      <c r="C109" s="62"/>
      <c r="D109" s="69"/>
      <c r="E109" s="62"/>
      <c r="F109"/>
      <c r="H109" s="8"/>
    </row>
    <row r="110" spans="1:8" s="2" customFormat="1" ht="12.75" customHeight="1">
      <c r="A110" s="39" t="s">
        <v>51</v>
      </c>
      <c r="B110" s="52" t="s">
        <v>52</v>
      </c>
      <c r="C110" s="74">
        <f>SUM(C111)</f>
        <v>3300</v>
      </c>
      <c r="D110" s="74">
        <f>SUM(D111)</f>
        <v>3300</v>
      </c>
      <c r="E110" s="74">
        <f>SUM(E111)</f>
        <v>3300</v>
      </c>
      <c r="H110" s="8"/>
    </row>
    <row r="111" spans="1:5" ht="27.75" customHeight="1">
      <c r="A111" s="43" t="s">
        <v>3</v>
      </c>
      <c r="B111" s="44" t="s">
        <v>4</v>
      </c>
      <c r="C111" s="63">
        <f>SUM(C112:C113)</f>
        <v>3300</v>
      </c>
      <c r="D111" s="63">
        <f>SUM(D112:D113)</f>
        <v>3300</v>
      </c>
      <c r="E111" s="63">
        <f>SUM(E112:E113)</f>
        <v>3300</v>
      </c>
    </row>
    <row r="112" spans="1:8" s="2" customFormat="1" ht="12.75">
      <c r="A112" s="11">
        <v>31</v>
      </c>
      <c r="B112" s="36" t="s">
        <v>74</v>
      </c>
      <c r="C112" s="62"/>
      <c r="D112" s="69"/>
      <c r="E112" s="62"/>
      <c r="F112"/>
      <c r="H112" s="8"/>
    </row>
    <row r="113" spans="1:6" ht="12.75">
      <c r="A113" s="11">
        <v>32</v>
      </c>
      <c r="B113" s="36" t="s">
        <v>71</v>
      </c>
      <c r="C113" s="62">
        <v>3300</v>
      </c>
      <c r="D113" s="69">
        <v>3300</v>
      </c>
      <c r="E113" s="62">
        <v>3300</v>
      </c>
      <c r="F113" s="2"/>
    </row>
    <row r="114" spans="1:6" ht="33.75">
      <c r="A114" s="39" t="s">
        <v>53</v>
      </c>
      <c r="B114" s="52" t="s">
        <v>91</v>
      </c>
      <c r="C114" s="74">
        <f>SUM(C115+C121)</f>
        <v>10000</v>
      </c>
      <c r="D114" s="74">
        <f>SUM(D115+D121)</f>
        <v>10000</v>
      </c>
      <c r="E114" s="74">
        <f>SUM(E115+E121)</f>
        <v>10000</v>
      </c>
      <c r="F114" s="2"/>
    </row>
    <row r="115" spans="1:5" ht="26.25" customHeight="1">
      <c r="A115" s="43" t="s">
        <v>19</v>
      </c>
      <c r="B115" s="44" t="s">
        <v>20</v>
      </c>
      <c r="C115" s="63">
        <f>SUM(C116:C120)</f>
        <v>0</v>
      </c>
      <c r="D115" s="63">
        <f>SUM(D116:D120)</f>
        <v>0</v>
      </c>
      <c r="E115" s="63">
        <f>SUM(E116:E120)</f>
        <v>0</v>
      </c>
    </row>
    <row r="116" spans="1:8" s="2" customFormat="1" ht="23.25" customHeight="1">
      <c r="A116" s="11">
        <v>32</v>
      </c>
      <c r="B116" s="36" t="s">
        <v>71</v>
      </c>
      <c r="C116" s="62"/>
      <c r="D116" s="69"/>
      <c r="E116" s="62"/>
      <c r="H116" s="8"/>
    </row>
    <row r="117" spans="1:5" ht="14.25" customHeight="1">
      <c r="A117" s="11">
        <v>34</v>
      </c>
      <c r="B117" s="36" t="s">
        <v>72</v>
      </c>
      <c r="C117" s="62"/>
      <c r="D117" s="69"/>
      <c r="E117" s="62"/>
    </row>
    <row r="118" spans="1:5" ht="22.5">
      <c r="A118" s="11">
        <v>42</v>
      </c>
      <c r="B118" s="36" t="s">
        <v>73</v>
      </c>
      <c r="C118" s="62"/>
      <c r="D118" s="69"/>
      <c r="E118" s="62"/>
    </row>
    <row r="119" spans="1:5" ht="12.75" customHeight="1">
      <c r="A119" s="11">
        <v>92</v>
      </c>
      <c r="B119" s="12" t="s">
        <v>75</v>
      </c>
      <c r="C119" s="62"/>
      <c r="D119" s="69"/>
      <c r="E119" s="62"/>
    </row>
    <row r="120" spans="1:11" ht="12.75">
      <c r="A120" s="17">
        <v>922</v>
      </c>
      <c r="B120" s="36" t="s">
        <v>69</v>
      </c>
      <c r="C120" s="73"/>
      <c r="D120" s="72"/>
      <c r="E120" s="73"/>
      <c r="F120" s="2"/>
      <c r="K120" s="5"/>
    </row>
    <row r="121" spans="1:11" ht="19.5">
      <c r="A121" s="43" t="s">
        <v>10</v>
      </c>
      <c r="B121" s="44" t="s">
        <v>11</v>
      </c>
      <c r="C121" s="63">
        <v>10000</v>
      </c>
      <c r="D121" s="63">
        <v>10000</v>
      </c>
      <c r="E121" s="63">
        <v>10000</v>
      </c>
      <c r="K121" s="5"/>
    </row>
    <row r="122" spans="1:11" s="2" customFormat="1" ht="22.5" customHeight="1">
      <c r="A122" s="11">
        <v>32</v>
      </c>
      <c r="B122" s="36" t="s">
        <v>71</v>
      </c>
      <c r="C122" s="62">
        <v>9000</v>
      </c>
      <c r="D122" s="69">
        <v>9000</v>
      </c>
      <c r="E122" s="62">
        <v>9000</v>
      </c>
      <c r="F122"/>
      <c r="H122" s="8"/>
      <c r="K122" s="8"/>
    </row>
    <row r="123" spans="1:5" ht="12.75" customHeight="1">
      <c r="A123" s="11">
        <v>42</v>
      </c>
      <c r="B123" s="36" t="s">
        <v>100</v>
      </c>
      <c r="C123" s="62">
        <v>1000</v>
      </c>
      <c r="D123" s="69">
        <v>1000</v>
      </c>
      <c r="E123" s="62">
        <v>1000</v>
      </c>
    </row>
    <row r="124" spans="1:5" ht="12.75" customHeight="1">
      <c r="A124" s="11">
        <v>92</v>
      </c>
      <c r="B124" s="12" t="s">
        <v>75</v>
      </c>
      <c r="C124" s="62"/>
      <c r="D124" s="69"/>
      <c r="E124" s="62"/>
    </row>
    <row r="125" spans="1:5" ht="33.75">
      <c r="A125" s="39" t="s">
        <v>54</v>
      </c>
      <c r="B125" s="52" t="s">
        <v>99</v>
      </c>
      <c r="C125" s="74">
        <f>SUM(C126)</f>
        <v>46830</v>
      </c>
      <c r="D125" s="74">
        <f>SUM(D126)</f>
        <v>46830</v>
      </c>
      <c r="E125" s="74">
        <f>SUM(E126)</f>
        <v>46830</v>
      </c>
    </row>
    <row r="126" spans="1:5" ht="23.25" customHeight="1">
      <c r="A126" s="50" t="s">
        <v>3</v>
      </c>
      <c r="B126" s="51" t="s">
        <v>65</v>
      </c>
      <c r="C126" s="63">
        <f>SUM(C127:C129)</f>
        <v>46830</v>
      </c>
      <c r="D126" s="63">
        <f>SUM(D127:D129)</f>
        <v>46830</v>
      </c>
      <c r="E126" s="63">
        <f>SUM(E127:E129)</f>
        <v>46830</v>
      </c>
    </row>
    <row r="127" spans="1:8" s="2" customFormat="1" ht="14.25" customHeight="1">
      <c r="A127" s="18">
        <v>31</v>
      </c>
      <c r="B127" s="36" t="s">
        <v>74</v>
      </c>
      <c r="C127" s="62">
        <v>45430</v>
      </c>
      <c r="D127" s="69">
        <v>45430</v>
      </c>
      <c r="E127" s="62">
        <v>45430</v>
      </c>
      <c r="F127"/>
      <c r="H127" s="8"/>
    </row>
    <row r="128" spans="1:6" ht="12.75" customHeight="1">
      <c r="A128" s="11">
        <v>32</v>
      </c>
      <c r="B128" s="36" t="s">
        <v>71</v>
      </c>
      <c r="C128" s="62">
        <v>1400</v>
      </c>
      <c r="D128" s="69">
        <v>1400</v>
      </c>
      <c r="E128" s="62">
        <v>1400</v>
      </c>
      <c r="F128" s="2"/>
    </row>
    <row r="129" spans="1:5" ht="12.75">
      <c r="A129" s="11">
        <v>92</v>
      </c>
      <c r="B129" s="36" t="s">
        <v>75</v>
      </c>
      <c r="C129" s="62"/>
      <c r="D129" s="69"/>
      <c r="E129" s="62"/>
    </row>
    <row r="130" spans="1:5" ht="22.5">
      <c r="A130" s="3" t="s">
        <v>55</v>
      </c>
      <c r="B130" s="40" t="s">
        <v>56</v>
      </c>
      <c r="C130" s="65">
        <f>SUM(C131+C153)</f>
        <v>680</v>
      </c>
      <c r="D130" s="65">
        <f>SUM(D131+D153)</f>
        <v>680</v>
      </c>
      <c r="E130" s="65">
        <f>SUM(E131+E153)</f>
        <v>680</v>
      </c>
    </row>
    <row r="131" spans="1:8" s="1" customFormat="1" ht="23.25" customHeight="1">
      <c r="A131" s="39" t="s">
        <v>92</v>
      </c>
      <c r="B131" s="52" t="s">
        <v>93</v>
      </c>
      <c r="C131" s="74">
        <f>SUM(C132+C135+C138+C141+C144+C147+C150)</f>
        <v>0</v>
      </c>
      <c r="D131" s="74">
        <f>SUM(D132+D135+D138+D141+D144+D147+D150)</f>
        <v>0</v>
      </c>
      <c r="E131" s="74">
        <f>SUM(E132+E135+E138+E141+E144+E147+E150)</f>
        <v>0</v>
      </c>
      <c r="F131"/>
      <c r="H131" s="7"/>
    </row>
    <row r="132" spans="1:8" s="1" customFormat="1" ht="23.25" customHeight="1">
      <c r="A132" s="43" t="s">
        <v>5</v>
      </c>
      <c r="B132" s="44" t="s">
        <v>6</v>
      </c>
      <c r="C132" s="63">
        <f>SUM(C133:C134)</f>
        <v>0</v>
      </c>
      <c r="D132" s="63">
        <f>SUM(D133:D134)</f>
        <v>0</v>
      </c>
      <c r="E132" s="63">
        <f>SUM(E133:E134)</f>
        <v>0</v>
      </c>
      <c r="F132" s="2"/>
      <c r="H132" s="7"/>
    </row>
    <row r="133" spans="1:8" s="1" customFormat="1" ht="15.75" customHeight="1">
      <c r="A133" s="11">
        <v>42</v>
      </c>
      <c r="B133" s="36" t="s">
        <v>73</v>
      </c>
      <c r="C133" s="62"/>
      <c r="D133" s="69"/>
      <c r="E133" s="62"/>
      <c r="F133"/>
      <c r="H133" s="7"/>
    </row>
    <row r="134" spans="1:8" s="1" customFormat="1" ht="24" customHeight="1">
      <c r="A134" s="11">
        <v>92</v>
      </c>
      <c r="B134" s="12" t="s">
        <v>75</v>
      </c>
      <c r="C134" s="62"/>
      <c r="D134" s="69"/>
      <c r="E134" s="62"/>
      <c r="F134"/>
      <c r="H134" s="7"/>
    </row>
    <row r="135" spans="1:8" s="1" customFormat="1" ht="15.75" customHeight="1">
      <c r="A135" s="43" t="s">
        <v>8</v>
      </c>
      <c r="B135" s="44" t="s">
        <v>9</v>
      </c>
      <c r="C135" s="63">
        <f>SUM(C136:C137)</f>
        <v>0</v>
      </c>
      <c r="D135" s="63">
        <f>SUM(D136:D137)</f>
        <v>0</v>
      </c>
      <c r="E135" s="63">
        <f>SUM(E136:E137)</f>
        <v>0</v>
      </c>
      <c r="F135"/>
      <c r="H135" s="7"/>
    </row>
    <row r="136" spans="1:8" s="1" customFormat="1" ht="15.75" customHeight="1">
      <c r="A136" s="11">
        <v>42</v>
      </c>
      <c r="B136" s="36" t="s">
        <v>73</v>
      </c>
      <c r="C136" s="62"/>
      <c r="D136" s="69"/>
      <c r="E136" s="62"/>
      <c r="H136" s="7"/>
    </row>
    <row r="137" spans="1:8" s="1" customFormat="1" ht="15.75" customHeight="1">
      <c r="A137" s="11">
        <v>92</v>
      </c>
      <c r="B137" s="12" t="s">
        <v>75</v>
      </c>
      <c r="C137" s="62"/>
      <c r="D137" s="69"/>
      <c r="E137" s="62"/>
      <c r="H137" s="7"/>
    </row>
    <row r="138" spans="1:8" s="1" customFormat="1" ht="15.75" customHeight="1">
      <c r="A138" s="43" t="s">
        <v>15</v>
      </c>
      <c r="B138" s="44" t="s">
        <v>16</v>
      </c>
      <c r="C138" s="63">
        <f>SUM(C139:C140)</f>
        <v>0</v>
      </c>
      <c r="D138" s="63">
        <f>SUM(D139:D140)</f>
        <v>0</v>
      </c>
      <c r="E138" s="63">
        <f>SUM(E139:E140)</f>
        <v>0</v>
      </c>
      <c r="H138" s="7"/>
    </row>
    <row r="139" spans="1:8" s="1" customFormat="1" ht="15.75" customHeight="1">
      <c r="A139" s="11">
        <v>42</v>
      </c>
      <c r="B139" s="36" t="s">
        <v>73</v>
      </c>
      <c r="C139" s="62"/>
      <c r="D139" s="69"/>
      <c r="E139" s="62"/>
      <c r="H139" s="7"/>
    </row>
    <row r="140" spans="1:8" s="1" customFormat="1" ht="15.75" customHeight="1">
      <c r="A140" s="11">
        <v>92</v>
      </c>
      <c r="B140" s="12" t="s">
        <v>75</v>
      </c>
      <c r="C140" s="62"/>
      <c r="D140" s="69"/>
      <c r="E140" s="62"/>
      <c r="H140" s="7"/>
    </row>
    <row r="141" spans="1:8" s="1" customFormat="1" ht="15.75" customHeight="1">
      <c r="A141" s="43" t="s">
        <v>34</v>
      </c>
      <c r="B141" s="44" t="s">
        <v>35</v>
      </c>
      <c r="C141" s="63">
        <f>SUM(C142:C143)</f>
        <v>0</v>
      </c>
      <c r="D141" s="63">
        <f>SUM(D142:D143)</f>
        <v>0</v>
      </c>
      <c r="E141" s="63">
        <f>SUM(E142:E143)</f>
        <v>0</v>
      </c>
      <c r="H141" s="7"/>
    </row>
    <row r="142" spans="1:8" s="1" customFormat="1" ht="15.75" customHeight="1">
      <c r="A142" s="11">
        <v>42</v>
      </c>
      <c r="B142" s="36" t="s">
        <v>73</v>
      </c>
      <c r="C142" s="62"/>
      <c r="D142" s="69"/>
      <c r="E142" s="62"/>
      <c r="H142" s="7"/>
    </row>
    <row r="143" spans="1:8" s="1" customFormat="1" ht="15.75" customHeight="1">
      <c r="A143" s="11">
        <v>92</v>
      </c>
      <c r="B143" s="12" t="s">
        <v>75</v>
      </c>
      <c r="C143" s="62"/>
      <c r="D143" s="69"/>
      <c r="E143" s="62"/>
      <c r="H143" s="7"/>
    </row>
    <row r="144" spans="1:8" s="1" customFormat="1" ht="15.75" customHeight="1">
      <c r="A144" s="43" t="s">
        <v>13</v>
      </c>
      <c r="B144" s="44" t="s">
        <v>14</v>
      </c>
      <c r="C144" s="63">
        <f>SUM(C145:C146)</f>
        <v>0</v>
      </c>
      <c r="D144" s="63">
        <f>SUM(D145:D146)</f>
        <v>0</v>
      </c>
      <c r="E144" s="63">
        <f>SUM(E145:E146)</f>
        <v>0</v>
      </c>
      <c r="H144" s="7"/>
    </row>
    <row r="145" spans="1:8" s="1" customFormat="1" ht="15.75" customHeight="1">
      <c r="A145" s="11">
        <v>42</v>
      </c>
      <c r="B145" s="36" t="s">
        <v>73</v>
      </c>
      <c r="C145" s="62"/>
      <c r="D145" s="69"/>
      <c r="E145" s="62"/>
      <c r="H145" s="7"/>
    </row>
    <row r="146" spans="1:8" s="1" customFormat="1" ht="15.75" customHeight="1">
      <c r="A146" s="11">
        <v>92</v>
      </c>
      <c r="B146" s="12" t="s">
        <v>75</v>
      </c>
      <c r="C146" s="62"/>
      <c r="D146" s="69"/>
      <c r="E146" s="62"/>
      <c r="H146" s="7"/>
    </row>
    <row r="147" spans="1:8" s="1" customFormat="1" ht="15.75" customHeight="1">
      <c r="A147" s="43" t="s">
        <v>36</v>
      </c>
      <c r="B147" s="44" t="s">
        <v>37</v>
      </c>
      <c r="C147" s="63">
        <f>SUM(C148:C149)</f>
        <v>0</v>
      </c>
      <c r="D147" s="63">
        <f>SUM(D148:D149)</f>
        <v>0</v>
      </c>
      <c r="E147" s="63">
        <f>SUM(E148:E149)</f>
        <v>0</v>
      </c>
      <c r="H147" s="7"/>
    </row>
    <row r="148" spans="1:8" s="1" customFormat="1" ht="15.75" customHeight="1">
      <c r="A148" s="11">
        <v>42</v>
      </c>
      <c r="B148" s="36" t="s">
        <v>73</v>
      </c>
      <c r="C148" s="62"/>
      <c r="D148" s="69"/>
      <c r="E148" s="62"/>
      <c r="H148" s="7"/>
    </row>
    <row r="149" spans="1:8" s="1" customFormat="1" ht="15.75" customHeight="1">
      <c r="A149" s="11">
        <v>92</v>
      </c>
      <c r="B149" s="12" t="s">
        <v>75</v>
      </c>
      <c r="C149" s="62"/>
      <c r="D149" s="69"/>
      <c r="E149" s="62"/>
      <c r="H149" s="7"/>
    </row>
    <row r="150" spans="1:8" s="1" customFormat="1" ht="15.75" customHeight="1">
      <c r="A150" s="43" t="s">
        <v>17</v>
      </c>
      <c r="B150" s="44" t="s">
        <v>18</v>
      </c>
      <c r="C150" s="63">
        <f>SUM(C151:C152)</f>
        <v>0</v>
      </c>
      <c r="D150" s="63">
        <f>SUM(D151:D152)</f>
        <v>0</v>
      </c>
      <c r="E150" s="63">
        <f>SUM(E151:E152)</f>
        <v>0</v>
      </c>
      <c r="H150" s="7"/>
    </row>
    <row r="151" spans="1:8" s="1" customFormat="1" ht="21.75" customHeight="1">
      <c r="A151" s="11">
        <v>42</v>
      </c>
      <c r="B151" s="36" t="s">
        <v>73</v>
      </c>
      <c r="C151" s="62"/>
      <c r="D151" s="69"/>
      <c r="E151" s="62"/>
      <c r="H151" s="7"/>
    </row>
    <row r="152" spans="1:8" s="1" customFormat="1" ht="15.75" customHeight="1">
      <c r="A152" s="11">
        <v>92</v>
      </c>
      <c r="B152" s="12" t="s">
        <v>75</v>
      </c>
      <c r="C152" s="62"/>
      <c r="D152" s="69"/>
      <c r="E152" s="62"/>
      <c r="H152" s="7"/>
    </row>
    <row r="153" spans="1:8" s="1" customFormat="1" ht="15.75" customHeight="1">
      <c r="A153" s="39" t="s">
        <v>57</v>
      </c>
      <c r="B153" s="52" t="s">
        <v>58</v>
      </c>
      <c r="C153" s="74">
        <f>SUM(C154+C156+C159+C162+C167+C170)</f>
        <v>680</v>
      </c>
      <c r="D153" s="74">
        <f>SUM(D154+D156+D159+D162+D167+D170)</f>
        <v>680</v>
      </c>
      <c r="E153" s="74">
        <f>SUM(E154+E156+E159+E162+E167+E170)</f>
        <v>680</v>
      </c>
      <c r="H153" s="7"/>
    </row>
    <row r="154" spans="1:6" ht="24.75" customHeight="1">
      <c r="A154" s="43" t="s">
        <v>3</v>
      </c>
      <c r="B154" s="44" t="s">
        <v>86</v>
      </c>
      <c r="C154" s="63">
        <f>SUM(C155)</f>
        <v>680</v>
      </c>
      <c r="D154" s="63">
        <f>SUM(D155)</f>
        <v>680</v>
      </c>
      <c r="E154" s="63">
        <f>SUM(E155)</f>
        <v>680</v>
      </c>
      <c r="F154" s="1"/>
    </row>
    <row r="155" spans="1:8" s="2" customFormat="1" ht="20.25" customHeight="1">
      <c r="A155" s="11">
        <v>42</v>
      </c>
      <c r="B155" s="36" t="s">
        <v>73</v>
      </c>
      <c r="C155" s="62">
        <v>680</v>
      </c>
      <c r="D155" s="69">
        <v>680</v>
      </c>
      <c r="E155" s="62">
        <v>680</v>
      </c>
      <c r="F155" s="1"/>
      <c r="H155" s="8"/>
    </row>
    <row r="156" spans="1:6" ht="22.5" customHeight="1">
      <c r="A156" s="43" t="s">
        <v>5</v>
      </c>
      <c r="B156" s="44" t="s">
        <v>6</v>
      </c>
      <c r="C156" s="63">
        <f>SUM(C157:C158)</f>
        <v>0</v>
      </c>
      <c r="D156" s="63">
        <f>SUM(D157:D158)</f>
        <v>0</v>
      </c>
      <c r="E156" s="63">
        <f>SUM(E157:E158)</f>
        <v>0</v>
      </c>
      <c r="F156" s="1"/>
    </row>
    <row r="157" spans="1:6" ht="18" customHeight="1">
      <c r="A157" s="11">
        <v>42</v>
      </c>
      <c r="B157" s="36" t="s">
        <v>73</v>
      </c>
      <c r="C157" s="62"/>
      <c r="D157" s="72"/>
      <c r="E157" s="73"/>
      <c r="F157" s="1"/>
    </row>
    <row r="158" spans="1:6" ht="25.5" customHeight="1">
      <c r="A158" s="11">
        <v>92</v>
      </c>
      <c r="B158" s="36" t="s">
        <v>75</v>
      </c>
      <c r="C158" s="62"/>
      <c r="D158" s="72"/>
      <c r="E158" s="73"/>
      <c r="F158" s="1"/>
    </row>
    <row r="159" spans="1:5" ht="12" customHeight="1">
      <c r="A159" s="43" t="s">
        <v>8</v>
      </c>
      <c r="B159" s="44" t="s">
        <v>9</v>
      </c>
      <c r="C159" s="75">
        <f>SUM(C160:C161)</f>
        <v>0</v>
      </c>
      <c r="D159" s="75">
        <f>SUM(D160:D161)</f>
        <v>0</v>
      </c>
      <c r="E159" s="75">
        <f>SUM(E160:E161)</f>
        <v>0</v>
      </c>
    </row>
    <row r="160" spans="1:6" ht="18" customHeight="1">
      <c r="A160" s="11">
        <v>42</v>
      </c>
      <c r="B160" s="36" t="s">
        <v>73</v>
      </c>
      <c r="C160" s="62"/>
      <c r="D160" s="72"/>
      <c r="E160" s="73"/>
      <c r="F160" s="2"/>
    </row>
    <row r="161" spans="1:5" ht="24.75" customHeight="1">
      <c r="A161" s="11">
        <v>92</v>
      </c>
      <c r="B161" s="36" t="s">
        <v>75</v>
      </c>
      <c r="C161" s="62"/>
      <c r="D161" s="72"/>
      <c r="E161" s="73"/>
    </row>
    <row r="162" spans="1:5" ht="18" customHeight="1">
      <c r="A162" s="43" t="s">
        <v>15</v>
      </c>
      <c r="B162" s="44" t="s">
        <v>16</v>
      </c>
      <c r="C162" s="63">
        <f>SUM(C163:C166)</f>
        <v>0</v>
      </c>
      <c r="D162" s="63">
        <f>SUM(D163:D166)</f>
        <v>0</v>
      </c>
      <c r="E162" s="63">
        <f>SUM(E163:E166)</f>
        <v>0</v>
      </c>
    </row>
    <row r="163" spans="1:8" s="2" customFormat="1" ht="18.75" customHeight="1">
      <c r="A163" s="11">
        <v>42</v>
      </c>
      <c r="B163" s="36" t="s">
        <v>73</v>
      </c>
      <c r="C163" s="62"/>
      <c r="D163" s="69"/>
      <c r="E163" s="62"/>
      <c r="F163"/>
      <c r="H163" s="8"/>
    </row>
    <row r="164" spans="1:5" ht="14.25" customHeight="1">
      <c r="A164" s="11">
        <v>92</v>
      </c>
      <c r="B164" s="12" t="s">
        <v>75</v>
      </c>
      <c r="C164" s="62"/>
      <c r="D164" s="69"/>
      <c r="E164" s="62"/>
    </row>
    <row r="165" spans="1:5" ht="14.25" customHeight="1">
      <c r="A165" s="11">
        <v>42</v>
      </c>
      <c r="B165" s="36" t="s">
        <v>73</v>
      </c>
      <c r="C165" s="62"/>
      <c r="D165" s="69"/>
      <c r="E165" s="62"/>
    </row>
    <row r="166" spans="1:5" ht="12.75" customHeight="1">
      <c r="A166" s="11">
        <v>92</v>
      </c>
      <c r="B166" s="12" t="s">
        <v>75</v>
      </c>
      <c r="C166" s="62"/>
      <c r="D166" s="69"/>
      <c r="E166" s="62"/>
    </row>
    <row r="167" spans="1:5" ht="13.5" customHeight="1">
      <c r="A167" s="43" t="s">
        <v>36</v>
      </c>
      <c r="B167" s="44" t="s">
        <v>37</v>
      </c>
      <c r="C167" s="63">
        <f>SUM(C168:C169)</f>
        <v>0</v>
      </c>
      <c r="D167" s="63">
        <f>SUM(D168:D169)</f>
        <v>0</v>
      </c>
      <c r="E167" s="63">
        <f>SUM(E168:E169)</f>
        <v>0</v>
      </c>
    </row>
    <row r="168" spans="1:6" ht="18.75" customHeight="1">
      <c r="A168" s="11">
        <v>42</v>
      </c>
      <c r="B168" s="36" t="s">
        <v>73</v>
      </c>
      <c r="C168" s="62"/>
      <c r="D168" s="69"/>
      <c r="E168" s="62"/>
      <c r="F168" s="2"/>
    </row>
    <row r="169" spans="1:8" s="2" customFormat="1" ht="24.75" customHeight="1">
      <c r="A169" s="11">
        <v>92</v>
      </c>
      <c r="B169" s="12" t="s">
        <v>75</v>
      </c>
      <c r="C169" s="62"/>
      <c r="D169" s="69"/>
      <c r="E169" s="62"/>
      <c r="F169"/>
      <c r="H169" s="8"/>
    </row>
    <row r="170" spans="1:5" ht="16.5" customHeight="1">
      <c r="A170" s="43" t="s">
        <v>17</v>
      </c>
      <c r="B170" s="44" t="s">
        <v>18</v>
      </c>
      <c r="C170" s="63">
        <f>SUM(C171:C172)</f>
        <v>0</v>
      </c>
      <c r="D170" s="63">
        <f>SUM(D171:D172)</f>
        <v>0</v>
      </c>
      <c r="E170" s="63">
        <f>SUM(E171:E172)</f>
        <v>0</v>
      </c>
    </row>
    <row r="171" spans="1:5" ht="24.75" customHeight="1">
      <c r="A171" s="11">
        <v>42</v>
      </c>
      <c r="B171" s="36" t="s">
        <v>73</v>
      </c>
      <c r="C171" s="62"/>
      <c r="D171" s="69"/>
      <c r="E171" s="62"/>
    </row>
    <row r="172" spans="1:8" s="2" customFormat="1" ht="12.75" customHeight="1">
      <c r="A172" s="11">
        <v>92</v>
      </c>
      <c r="B172" s="12" t="s">
        <v>75</v>
      </c>
      <c r="C172" s="62"/>
      <c r="D172" s="69"/>
      <c r="E172" s="62"/>
      <c r="F172"/>
      <c r="H172" s="8"/>
    </row>
    <row r="173" spans="1:5" ht="22.5">
      <c r="A173" s="3" t="s">
        <v>59</v>
      </c>
      <c r="B173" s="40" t="s">
        <v>60</v>
      </c>
      <c r="C173" s="65">
        <f aca="true" t="shared" si="4" ref="C173:E174">SUM(C174)</f>
        <v>915300</v>
      </c>
      <c r="D173" s="65">
        <f t="shared" si="4"/>
        <v>915300</v>
      </c>
      <c r="E173" s="65">
        <f t="shared" si="4"/>
        <v>915300</v>
      </c>
    </row>
    <row r="174" spans="1:5" ht="33.75">
      <c r="A174" s="39" t="s">
        <v>61</v>
      </c>
      <c r="B174" s="52" t="s">
        <v>62</v>
      </c>
      <c r="C174" s="74">
        <f t="shared" si="4"/>
        <v>915300</v>
      </c>
      <c r="D174" s="74">
        <f t="shared" si="4"/>
        <v>915300</v>
      </c>
      <c r="E174" s="74">
        <f t="shared" si="4"/>
        <v>915300</v>
      </c>
    </row>
    <row r="175" spans="1:5" ht="12.75">
      <c r="A175" s="43" t="s">
        <v>15</v>
      </c>
      <c r="B175" s="44" t="s">
        <v>16</v>
      </c>
      <c r="C175" s="63">
        <f>SUM(C176:C178)</f>
        <v>915300</v>
      </c>
      <c r="D175" s="63">
        <f>SUM(D176:D178)</f>
        <v>915300</v>
      </c>
      <c r="E175" s="63">
        <f>SUM(E176:E178)</f>
        <v>915300</v>
      </c>
    </row>
    <row r="176" spans="1:6" ht="12.75">
      <c r="A176" s="11">
        <v>31</v>
      </c>
      <c r="B176" s="36" t="s">
        <v>74</v>
      </c>
      <c r="C176" s="62">
        <v>893300</v>
      </c>
      <c r="D176" s="69">
        <v>893300</v>
      </c>
      <c r="E176" s="62">
        <v>893300</v>
      </c>
      <c r="F176" s="2"/>
    </row>
    <row r="177" spans="1:5" ht="12.75">
      <c r="A177" s="11">
        <v>32</v>
      </c>
      <c r="B177" s="36" t="s">
        <v>71</v>
      </c>
      <c r="C177" s="62">
        <v>22000</v>
      </c>
      <c r="D177" s="69">
        <v>22000</v>
      </c>
      <c r="E177" s="62">
        <v>22000</v>
      </c>
    </row>
    <row r="178" spans="1:5" ht="12.75">
      <c r="A178" s="11">
        <v>92</v>
      </c>
      <c r="B178" s="36" t="s">
        <v>75</v>
      </c>
      <c r="C178" s="13"/>
      <c r="D178" s="16"/>
      <c r="E178" s="13"/>
    </row>
    <row r="181" spans="4:6" ht="12.75">
      <c r="D181" s="1" t="s">
        <v>67</v>
      </c>
      <c r="F181" s="2"/>
    </row>
    <row r="182" ht="12.75">
      <c r="D182" s="1"/>
    </row>
    <row r="183" ht="12.75">
      <c r="D183" s="1" t="s">
        <v>68</v>
      </c>
    </row>
  </sheetData>
  <sheetProtection/>
  <mergeCells count="1">
    <mergeCell ref="A4:B4"/>
  </mergeCells>
  <printOptions/>
  <pageMargins left="0.7874015748031497" right="0" top="0.11811023622047245" bottom="0.4330708661417323" header="0.11811023622047245" footer="0.11811023622047245"/>
  <pageSetup horizontalDpi="600" verticalDpi="600" orientation="portrait" paperSize="9" r:id="rId1"/>
  <headerFooter scaleWithDoc="0" alignWithMargins="0">
    <oddFooter xml:space="preserve">&amp;C&amp;8 Stranica 
&amp;"Arial,Podebljano"&amp;P&amp;"Arial,Uobičajeno"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2020-10-21T05:21:04Z</dcterms:created>
  <dcterms:modified xsi:type="dcterms:W3CDTF">2023-09-25T08:52:07Z</dcterms:modified>
  <cp:category/>
  <cp:version/>
  <cp:contentType/>
  <cp:contentStatus/>
</cp:coreProperties>
</file>